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dragica.blagojevic\Desktop\За сајт\за сајт радио\"/>
    </mc:Choice>
  </mc:AlternateContent>
  <xr:revisionPtr revIDLastSave="0" documentId="13_ncr:1_{F0615CC3-FDEC-407E-83CF-D27A070C8B10}" xr6:coauthVersionLast="47" xr6:coauthVersionMax="47" xr10:uidLastSave="{00000000-0000-0000-0000-000000000000}"/>
  <bookViews>
    <workbookView xWindow="-120" yWindow="-120" windowWidth="29040" windowHeight="15840" firstSheet="1" activeTab="1" xr2:uid="{00000000-000D-0000-FFFF-FFFF00000000}"/>
  </bookViews>
  <sheets>
    <sheet name="УНОС 2022." sheetId="9" r:id="rId1"/>
    <sheet name="Ранг листа" sheetId="20" r:id="rId2"/>
  </sheets>
  <definedNames>
    <definedName name="_xlnm._FilterDatabase" localSheetId="1" hidden="1">'Ранг листа'!$A$3:$CI$343</definedName>
    <definedName name="_xlnm._FilterDatabase" localSheetId="0" hidden="1">'УНОС 2022.'!$A$1:$T$143</definedName>
    <definedName name="_Hlk512332277" localSheetId="0">'УНОС 2022.'!$D$77</definedName>
    <definedName name="OLE_LINK18" localSheetId="0">'УНОС 2022.'!#REF!</definedName>
    <definedName name="OLE_LINK29" localSheetId="0">'УНОС 2022.'!#REF!</definedName>
    <definedName name="OLE_LINK4" localSheetId="0">'УНОС 2022.'!#REF!</definedName>
    <definedName name="OLE_LINK6" localSheetId="0">'УНОС 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13" i="20" l="1"/>
  <c r="AL109" i="20" l="1"/>
  <c r="BR57" i="20"/>
  <c r="BR93" i="20"/>
  <c r="AT8" i="20"/>
  <c r="AT18" i="20"/>
  <c r="CH336" i="20"/>
  <c r="CF336" i="20"/>
  <c r="CG336" i="20" s="1"/>
  <c r="CD336" i="20"/>
  <c r="CE336" i="20" s="1"/>
  <c r="CB336" i="20"/>
  <c r="CC336" i="20" s="1"/>
  <c r="CA336" i="20"/>
  <c r="BX336" i="20"/>
  <c r="BY336" i="20" s="1"/>
  <c r="BV336" i="20"/>
  <c r="BW336" i="20" s="1"/>
  <c r="CH335" i="20"/>
  <c r="CF335" i="20"/>
  <c r="CG335" i="20" s="1"/>
  <c r="CD335" i="20"/>
  <c r="CE335" i="20" s="1"/>
  <c r="CB335" i="20"/>
  <c r="CC335" i="20" s="1"/>
  <c r="CA335" i="20"/>
  <c r="BX335" i="20"/>
  <c r="BY335" i="20" s="1"/>
  <c r="BV335" i="20"/>
  <c r="BW335" i="20" s="1"/>
  <c r="CH334" i="20"/>
  <c r="CF334" i="20"/>
  <c r="CG334" i="20" s="1"/>
  <c r="CD334" i="20"/>
  <c r="CE334" i="20" s="1"/>
  <c r="CB334" i="20"/>
  <c r="CC334" i="20" s="1"/>
  <c r="CA334" i="20"/>
  <c r="BX334" i="20"/>
  <c r="BY334" i="20" s="1"/>
  <c r="BV334" i="20"/>
  <c r="BW334" i="20" s="1"/>
  <c r="CH333" i="20"/>
  <c r="CF333" i="20"/>
  <c r="CG333" i="20" s="1"/>
  <c r="CD333" i="20"/>
  <c r="CE333" i="20" s="1"/>
  <c r="CB333" i="20"/>
  <c r="CC333" i="20" s="1"/>
  <c r="CA333" i="20"/>
  <c r="BX333" i="20"/>
  <c r="BY333" i="20" s="1"/>
  <c r="BV333" i="20"/>
  <c r="BW333" i="20" s="1"/>
  <c r="CH332" i="20"/>
  <c r="CF332" i="20"/>
  <c r="CG332" i="20" s="1"/>
  <c r="CD332" i="20"/>
  <c r="CE332" i="20" s="1"/>
  <c r="CB332" i="20"/>
  <c r="CC332" i="20" s="1"/>
  <c r="CA332" i="20"/>
  <c r="BX332" i="20"/>
  <c r="BY332" i="20" s="1"/>
  <c r="BV332" i="20"/>
  <c r="BW332" i="20" s="1"/>
  <c r="CH331" i="20"/>
  <c r="CI331" i="20" s="1"/>
  <c r="CF331" i="20"/>
  <c r="CG331" i="20" s="1"/>
  <c r="CD331" i="20"/>
  <c r="CE331" i="20" s="1"/>
  <c r="CB331" i="20"/>
  <c r="CC331" i="20" s="1"/>
  <c r="CA331" i="20"/>
  <c r="BX331" i="20"/>
  <c r="BY331" i="20" s="1"/>
  <c r="BV331" i="20"/>
  <c r="BW331" i="20" s="1"/>
  <c r="CH330" i="20"/>
  <c r="CI330" i="20" s="1"/>
  <c r="CF330" i="20"/>
  <c r="CG330" i="20" s="1"/>
  <c r="CD330" i="20"/>
  <c r="CE330" i="20" s="1"/>
  <c r="CB330" i="20"/>
  <c r="CC330" i="20" s="1"/>
  <c r="CA330" i="20"/>
  <c r="BX330" i="20"/>
  <c r="BY330" i="20" s="1"/>
  <c r="BV330" i="20"/>
  <c r="BW330" i="20" s="1"/>
  <c r="CH329" i="20"/>
  <c r="CI329" i="20" s="1"/>
  <c r="CF329" i="20"/>
  <c r="CG329" i="20" s="1"/>
  <c r="CD329" i="20"/>
  <c r="CE329" i="20" s="1"/>
  <c r="CB329" i="20"/>
  <c r="CC329" i="20" s="1"/>
  <c r="CA329" i="20"/>
  <c r="BX329" i="20"/>
  <c r="BY329" i="20" s="1"/>
  <c r="BV329" i="20"/>
  <c r="BW329" i="20" s="1"/>
  <c r="CH328" i="20"/>
  <c r="CI328" i="20" s="1"/>
  <c r="CF328" i="20"/>
  <c r="CG328" i="20" s="1"/>
  <c r="CD328" i="20"/>
  <c r="CE328" i="20" s="1"/>
  <c r="CB328" i="20"/>
  <c r="CC328" i="20" s="1"/>
  <c r="CA328" i="20"/>
  <c r="BX328" i="20"/>
  <c r="BY328" i="20" s="1"/>
  <c r="BV328" i="20"/>
  <c r="BW328" i="20" s="1"/>
  <c r="CH327" i="20"/>
  <c r="CI327" i="20" s="1"/>
  <c r="CF327" i="20"/>
  <c r="CG327" i="20" s="1"/>
  <c r="CD327" i="20"/>
  <c r="CE327" i="20" s="1"/>
  <c r="CB327" i="20"/>
  <c r="CC327" i="20" s="1"/>
  <c r="CA327" i="20"/>
  <c r="BX327" i="20"/>
  <c r="BY327" i="20" s="1"/>
  <c r="BV327" i="20"/>
  <c r="BW327" i="20" s="1"/>
  <c r="CH326" i="20"/>
  <c r="CI326" i="20" s="1"/>
  <c r="CF326" i="20"/>
  <c r="CG326" i="20" s="1"/>
  <c r="CD326" i="20"/>
  <c r="CE326" i="20" s="1"/>
  <c r="CB326" i="20"/>
  <c r="CC326" i="20" s="1"/>
  <c r="CA326" i="20"/>
  <c r="BX326" i="20"/>
  <c r="BY326" i="20" s="1"/>
  <c r="BV326" i="20"/>
  <c r="BW326" i="20" s="1"/>
  <c r="CH325" i="20"/>
  <c r="CI325" i="20" s="1"/>
  <c r="CF325" i="20"/>
  <c r="CG325" i="20" s="1"/>
  <c r="CD325" i="20"/>
  <c r="CE325" i="20" s="1"/>
  <c r="CB325" i="20"/>
  <c r="CC325" i="20" s="1"/>
  <c r="CA325" i="20"/>
  <c r="BX325" i="20"/>
  <c r="BY325" i="20" s="1"/>
  <c r="BV325" i="20"/>
  <c r="BW325" i="20" s="1"/>
  <c r="CH324" i="20"/>
  <c r="CI324" i="20" s="1"/>
  <c r="CF324" i="20"/>
  <c r="CG324" i="20" s="1"/>
  <c r="CD324" i="20"/>
  <c r="CE324" i="20" s="1"/>
  <c r="CB324" i="20"/>
  <c r="CC324" i="20" s="1"/>
  <c r="CA324" i="20"/>
  <c r="BX324" i="20"/>
  <c r="BY324" i="20" s="1"/>
  <c r="BV324" i="20"/>
  <c r="BW324" i="20" s="1"/>
  <c r="CH323" i="20"/>
  <c r="CI323" i="20" s="1"/>
  <c r="CF323" i="20"/>
  <c r="CG323" i="20" s="1"/>
  <c r="CD323" i="20"/>
  <c r="CE323" i="20" s="1"/>
  <c r="CB323" i="20"/>
  <c r="CC323" i="20" s="1"/>
  <c r="CA323" i="20"/>
  <c r="BX323" i="20"/>
  <c r="BY323" i="20" s="1"/>
  <c r="BV323" i="20"/>
  <c r="BW323" i="20" s="1"/>
  <c r="CH322" i="20"/>
  <c r="CI322" i="20" s="1"/>
  <c r="CF322" i="20"/>
  <c r="CG322" i="20" s="1"/>
  <c r="CD322" i="20"/>
  <c r="CE322" i="20" s="1"/>
  <c r="CB322" i="20"/>
  <c r="CC322" i="20" s="1"/>
  <c r="CA322" i="20"/>
  <c r="BX322" i="20"/>
  <c r="BY322" i="20" s="1"/>
  <c r="BV322" i="20"/>
  <c r="BW322" i="20" s="1"/>
  <c r="CH321" i="20"/>
  <c r="CI321" i="20" s="1"/>
  <c r="CF321" i="20"/>
  <c r="CG321" i="20" s="1"/>
  <c r="CD321" i="20"/>
  <c r="CE321" i="20" s="1"/>
  <c r="CB321" i="20"/>
  <c r="CC321" i="20" s="1"/>
  <c r="CA321" i="20"/>
  <c r="BX321" i="20"/>
  <c r="BY321" i="20" s="1"/>
  <c r="BV321" i="20"/>
  <c r="BW321" i="20" s="1"/>
  <c r="CH320" i="20"/>
  <c r="CI320" i="20" s="1"/>
  <c r="CF320" i="20"/>
  <c r="CG320" i="20" s="1"/>
  <c r="CD320" i="20"/>
  <c r="CE320" i="20" s="1"/>
  <c r="CB320" i="20"/>
  <c r="CC320" i="20" s="1"/>
  <c r="CA320" i="20"/>
  <c r="BX320" i="20"/>
  <c r="BY320" i="20" s="1"/>
  <c r="BV320" i="20"/>
  <c r="BW320" i="20" s="1"/>
  <c r="CH319" i="20"/>
  <c r="CI319" i="20" s="1"/>
  <c r="CF319" i="20"/>
  <c r="CG319" i="20" s="1"/>
  <c r="CD319" i="20"/>
  <c r="CE319" i="20" s="1"/>
  <c r="CB319" i="20"/>
  <c r="CC319" i="20" s="1"/>
  <c r="CA319" i="20"/>
  <c r="BX319" i="20"/>
  <c r="BY319" i="20" s="1"/>
  <c r="BV319" i="20"/>
  <c r="BW319" i="20" s="1"/>
  <c r="CH318" i="20"/>
  <c r="CI318" i="20" s="1"/>
  <c r="CF318" i="20"/>
  <c r="CG318" i="20" s="1"/>
  <c r="CD318" i="20"/>
  <c r="CE318" i="20" s="1"/>
  <c r="CB318" i="20"/>
  <c r="CC318" i="20" s="1"/>
  <c r="CA318" i="20"/>
  <c r="BX318" i="20"/>
  <c r="BY318" i="20" s="1"/>
  <c r="BV318" i="20"/>
  <c r="BW318" i="20" s="1"/>
  <c r="CH317" i="20"/>
  <c r="CI317" i="20" s="1"/>
  <c r="CF317" i="20"/>
  <c r="CG317" i="20" s="1"/>
  <c r="CD317" i="20"/>
  <c r="CE317" i="20" s="1"/>
  <c r="CB317" i="20"/>
  <c r="CC317" i="20" s="1"/>
  <c r="CA317" i="20"/>
  <c r="BX317" i="20"/>
  <c r="BY317" i="20" s="1"/>
  <c r="BV317" i="20"/>
  <c r="BW317" i="20" s="1"/>
  <c r="CH316" i="20"/>
  <c r="CI316" i="20" s="1"/>
  <c r="CF316" i="20"/>
  <c r="CG316" i="20" s="1"/>
  <c r="CD316" i="20"/>
  <c r="CE316" i="20" s="1"/>
  <c r="CB316" i="20"/>
  <c r="CC316" i="20" s="1"/>
  <c r="CA316" i="20"/>
  <c r="BX316" i="20"/>
  <c r="BY316" i="20" s="1"/>
  <c r="BV316" i="20"/>
  <c r="BW316" i="20" s="1"/>
  <c r="CH315" i="20"/>
  <c r="CI315" i="20" s="1"/>
  <c r="CF315" i="20"/>
  <c r="CG315" i="20" s="1"/>
  <c r="CD315" i="20"/>
  <c r="CE315" i="20" s="1"/>
  <c r="CB315" i="20"/>
  <c r="CC315" i="20" s="1"/>
  <c r="CA315" i="20"/>
  <c r="BX315" i="20"/>
  <c r="BY315" i="20" s="1"/>
  <c r="BV315" i="20"/>
  <c r="BW315" i="20" s="1"/>
  <c r="CH314" i="20"/>
  <c r="CI314" i="20" s="1"/>
  <c r="CF314" i="20"/>
  <c r="CG314" i="20" s="1"/>
  <c r="CD314" i="20"/>
  <c r="CE314" i="20" s="1"/>
  <c r="CB314" i="20"/>
  <c r="CC314" i="20" s="1"/>
  <c r="CA314" i="20"/>
  <c r="BX314" i="20"/>
  <c r="BY314" i="20" s="1"/>
  <c r="BV314" i="20"/>
  <c r="BW314" i="20" s="1"/>
  <c r="CH313" i="20"/>
  <c r="CI313" i="20" s="1"/>
  <c r="CF313" i="20"/>
  <c r="CG313" i="20" s="1"/>
  <c r="CD313" i="20"/>
  <c r="CE313" i="20" s="1"/>
  <c r="CB313" i="20"/>
  <c r="CC313" i="20" s="1"/>
  <c r="CA313" i="20"/>
  <c r="BX313" i="20"/>
  <c r="BY313" i="20" s="1"/>
  <c r="BV313" i="20"/>
  <c r="BW313" i="20" s="1"/>
  <c r="CH312" i="20"/>
  <c r="CI312" i="20" s="1"/>
  <c r="CF312" i="20"/>
  <c r="CG312" i="20" s="1"/>
  <c r="CD312" i="20"/>
  <c r="CE312" i="20" s="1"/>
  <c r="CB312" i="20"/>
  <c r="CC312" i="20" s="1"/>
  <c r="CA312" i="20"/>
  <c r="BX312" i="20"/>
  <c r="BY312" i="20" s="1"/>
  <c r="BV312" i="20"/>
  <c r="BW312" i="20" s="1"/>
  <c r="CH311" i="20"/>
  <c r="CI311" i="20" s="1"/>
  <c r="CF311" i="20"/>
  <c r="CG311" i="20" s="1"/>
  <c r="CD311" i="20"/>
  <c r="CE311" i="20" s="1"/>
  <c r="CB311" i="20"/>
  <c r="CC311" i="20" s="1"/>
  <c r="CA311" i="20"/>
  <c r="BX311" i="20"/>
  <c r="BY311" i="20" s="1"/>
  <c r="BV311" i="20"/>
  <c r="BW311" i="20" s="1"/>
  <c r="CH310" i="20"/>
  <c r="CI310" i="20" s="1"/>
  <c r="CF310" i="20"/>
  <c r="CG310" i="20" s="1"/>
  <c r="CD310" i="20"/>
  <c r="CE310" i="20" s="1"/>
  <c r="CB310" i="20"/>
  <c r="CC310" i="20" s="1"/>
  <c r="CA310" i="20"/>
  <c r="BX310" i="20"/>
  <c r="BY310" i="20" s="1"/>
  <c r="BV310" i="20"/>
  <c r="BW310" i="20" s="1"/>
  <c r="CH309" i="20"/>
  <c r="CI309" i="20" s="1"/>
  <c r="CF309" i="20"/>
  <c r="CG309" i="20" s="1"/>
  <c r="CD309" i="20"/>
  <c r="CE309" i="20" s="1"/>
  <c r="CB309" i="20"/>
  <c r="CC309" i="20" s="1"/>
  <c r="CA309" i="20"/>
  <c r="BX309" i="20"/>
  <c r="BY309" i="20" s="1"/>
  <c r="BV309" i="20"/>
  <c r="BW309" i="20" s="1"/>
  <c r="CH308" i="20"/>
  <c r="CI308" i="20" s="1"/>
  <c r="CF308" i="20"/>
  <c r="CG308" i="20" s="1"/>
  <c r="CD308" i="20"/>
  <c r="CE308" i="20" s="1"/>
  <c r="CB308" i="20"/>
  <c r="CC308" i="20" s="1"/>
  <c r="CA308" i="20"/>
  <c r="BX308" i="20"/>
  <c r="BY308" i="20" s="1"/>
  <c r="BV308" i="20"/>
  <c r="BW308" i="20" s="1"/>
  <c r="CH307" i="20"/>
  <c r="CI307" i="20" s="1"/>
  <c r="CF307" i="20"/>
  <c r="CG307" i="20" s="1"/>
  <c r="CD307" i="20"/>
  <c r="CE307" i="20" s="1"/>
  <c r="CB307" i="20"/>
  <c r="CC307" i="20" s="1"/>
  <c r="CA307" i="20"/>
  <c r="BX307" i="20"/>
  <c r="BY307" i="20" s="1"/>
  <c r="BV307" i="20"/>
  <c r="BW307" i="20" s="1"/>
  <c r="CH306" i="20"/>
  <c r="CI306" i="20" s="1"/>
  <c r="CF306" i="20"/>
  <c r="CG306" i="20" s="1"/>
  <c r="CD306" i="20"/>
  <c r="CE306" i="20" s="1"/>
  <c r="CB306" i="20"/>
  <c r="CC306" i="20" s="1"/>
  <c r="CA306" i="20"/>
  <c r="BX306" i="20"/>
  <c r="BY306" i="20" s="1"/>
  <c r="BV306" i="20"/>
  <c r="BW306" i="20" s="1"/>
  <c r="CH305" i="20"/>
  <c r="CI305" i="20" s="1"/>
  <c r="CF305" i="20"/>
  <c r="CG305" i="20" s="1"/>
  <c r="CD305" i="20"/>
  <c r="CE305" i="20" s="1"/>
  <c r="CB305" i="20"/>
  <c r="CC305" i="20" s="1"/>
  <c r="CA305" i="20"/>
  <c r="BX305" i="20"/>
  <c r="BY305" i="20" s="1"/>
  <c r="BV305" i="20"/>
  <c r="BW305" i="20" s="1"/>
  <c r="CH304" i="20"/>
  <c r="CI304" i="20" s="1"/>
  <c r="CF304" i="20"/>
  <c r="CG304" i="20" s="1"/>
  <c r="CD304" i="20"/>
  <c r="CE304" i="20" s="1"/>
  <c r="CB304" i="20"/>
  <c r="CC304" i="20" s="1"/>
  <c r="CA304" i="20"/>
  <c r="BX304" i="20"/>
  <c r="BY304" i="20" s="1"/>
  <c r="BV304" i="20"/>
  <c r="BW304" i="20" s="1"/>
  <c r="CH303" i="20"/>
  <c r="CI303" i="20" s="1"/>
  <c r="CF303" i="20"/>
  <c r="CG303" i="20" s="1"/>
  <c r="CD303" i="20"/>
  <c r="CE303" i="20" s="1"/>
  <c r="CB303" i="20"/>
  <c r="CC303" i="20" s="1"/>
  <c r="BZ303" i="20"/>
  <c r="CA303" i="20" s="1"/>
  <c r="BX303" i="20"/>
  <c r="BY303" i="20" s="1"/>
  <c r="BV303" i="20"/>
  <c r="BW303" i="20" s="1"/>
  <c r="CH302" i="20"/>
  <c r="CI302" i="20" s="1"/>
  <c r="CF302" i="20"/>
  <c r="CG302" i="20" s="1"/>
  <c r="CD302" i="20"/>
  <c r="CE302" i="20" s="1"/>
  <c r="CB302" i="20"/>
  <c r="CC302" i="20" s="1"/>
  <c r="BZ302" i="20"/>
  <c r="CA302" i="20" s="1"/>
  <c r="BX302" i="20"/>
  <c r="BY302" i="20" s="1"/>
  <c r="BV302" i="20"/>
  <c r="BW302" i="20" s="1"/>
  <c r="CH301" i="20"/>
  <c r="CI301" i="20" s="1"/>
  <c r="CF301" i="20"/>
  <c r="CG301" i="20" s="1"/>
  <c r="CD301" i="20"/>
  <c r="CE301" i="20" s="1"/>
  <c r="CB301" i="20"/>
  <c r="CC301" i="20" s="1"/>
  <c r="BZ301" i="20"/>
  <c r="CA301" i="20" s="1"/>
  <c r="BX301" i="20"/>
  <c r="BY301" i="20" s="1"/>
  <c r="BV301" i="20"/>
  <c r="BW301" i="20" s="1"/>
  <c r="CH300" i="20"/>
  <c r="CI300" i="20" s="1"/>
  <c r="CF300" i="20"/>
  <c r="CG300" i="20" s="1"/>
  <c r="CD300" i="20"/>
  <c r="CE300" i="20" s="1"/>
  <c r="CB300" i="20"/>
  <c r="CC300" i="20" s="1"/>
  <c r="BZ300" i="20"/>
  <c r="CA300" i="20" s="1"/>
  <c r="BX300" i="20"/>
  <c r="BY300" i="20" s="1"/>
  <c r="BV300" i="20"/>
  <c r="BW300" i="20" s="1"/>
  <c r="CH299" i="20"/>
  <c r="CI299" i="20" s="1"/>
  <c r="CF299" i="20"/>
  <c r="CG299" i="20" s="1"/>
  <c r="CD299" i="20"/>
  <c r="CE299" i="20" s="1"/>
  <c r="CB299" i="20"/>
  <c r="CC299" i="20" s="1"/>
  <c r="BZ299" i="20"/>
  <c r="CA299" i="20" s="1"/>
  <c r="BX299" i="20"/>
  <c r="BY299" i="20" s="1"/>
  <c r="BV299" i="20"/>
  <c r="BW299" i="20" s="1"/>
  <c r="CH298" i="20"/>
  <c r="CI298" i="20" s="1"/>
  <c r="CF298" i="20"/>
  <c r="CG298" i="20" s="1"/>
  <c r="CD298" i="20"/>
  <c r="CE298" i="20" s="1"/>
  <c r="CB298" i="20"/>
  <c r="CC298" i="20" s="1"/>
  <c r="BZ298" i="20"/>
  <c r="CA298" i="20" s="1"/>
  <c r="BX298" i="20"/>
  <c r="BY298" i="20" s="1"/>
  <c r="BV298" i="20"/>
  <c r="BW298" i="20" s="1"/>
  <c r="CH297" i="20"/>
  <c r="CI297" i="20" s="1"/>
  <c r="CF297" i="20"/>
  <c r="CG297" i="20" s="1"/>
  <c r="CD297" i="20"/>
  <c r="CE297" i="20" s="1"/>
  <c r="CB297" i="20"/>
  <c r="CC297" i="20" s="1"/>
  <c r="BZ297" i="20"/>
  <c r="CA297" i="20" s="1"/>
  <c r="BX297" i="20"/>
  <c r="BY297" i="20" s="1"/>
  <c r="BV297" i="20"/>
  <c r="BW297" i="20" s="1"/>
  <c r="CH296" i="20"/>
  <c r="CI296" i="20" s="1"/>
  <c r="CF296" i="20"/>
  <c r="CG296" i="20" s="1"/>
  <c r="CD296" i="20"/>
  <c r="CE296" i="20" s="1"/>
  <c r="CB296" i="20"/>
  <c r="CC296" i="20" s="1"/>
  <c r="BZ296" i="20"/>
  <c r="CA296" i="20" s="1"/>
  <c r="BX296" i="20"/>
  <c r="BY296" i="20" s="1"/>
  <c r="BV296" i="20"/>
  <c r="BW296" i="20" s="1"/>
  <c r="CH295" i="20"/>
  <c r="CI295" i="20" s="1"/>
  <c r="CF295" i="20"/>
  <c r="CG295" i="20" s="1"/>
  <c r="CD295" i="20"/>
  <c r="CE295" i="20" s="1"/>
  <c r="CB295" i="20"/>
  <c r="CC295" i="20" s="1"/>
  <c r="BZ295" i="20"/>
  <c r="CA295" i="20" s="1"/>
  <c r="BX295" i="20"/>
  <c r="BY295" i="20" s="1"/>
  <c r="BV295" i="20"/>
  <c r="BW295" i="20" s="1"/>
  <c r="CH294" i="20"/>
  <c r="CI294" i="20" s="1"/>
  <c r="CF294" i="20"/>
  <c r="CG294" i="20" s="1"/>
  <c r="CD294" i="20"/>
  <c r="CE294" i="20" s="1"/>
  <c r="CB294" i="20"/>
  <c r="CC294" i="20" s="1"/>
  <c r="BZ294" i="20"/>
  <c r="CA294" i="20" s="1"/>
  <c r="BX294" i="20"/>
  <c r="BY294" i="20" s="1"/>
  <c r="BV294" i="20"/>
  <c r="BW294" i="20" s="1"/>
  <c r="CH293" i="20"/>
  <c r="CI293" i="20" s="1"/>
  <c r="CF293" i="20"/>
  <c r="CG293" i="20" s="1"/>
  <c r="CD293" i="20"/>
  <c r="CE293" i="20" s="1"/>
  <c r="CB293" i="20"/>
  <c r="CC293" i="20" s="1"/>
  <c r="BZ293" i="20"/>
  <c r="CA293" i="20" s="1"/>
  <c r="BX293" i="20"/>
  <c r="BY293" i="20" s="1"/>
  <c r="BV293" i="20"/>
  <c r="BW293" i="20" s="1"/>
  <c r="CH292" i="20"/>
  <c r="CI292" i="20" s="1"/>
  <c r="CF292" i="20"/>
  <c r="CG292" i="20" s="1"/>
  <c r="CD292" i="20"/>
  <c r="CE292" i="20" s="1"/>
  <c r="CB292" i="20"/>
  <c r="CC292" i="20" s="1"/>
  <c r="BZ292" i="20"/>
  <c r="CA292" i="20" s="1"/>
  <c r="BX292" i="20"/>
  <c r="BY292" i="20" s="1"/>
  <c r="BV292" i="20"/>
  <c r="BW292" i="20" s="1"/>
  <c r="CH291" i="20"/>
  <c r="CI291" i="20" s="1"/>
  <c r="CF291" i="20"/>
  <c r="CG291" i="20" s="1"/>
  <c r="CD291" i="20"/>
  <c r="CE291" i="20" s="1"/>
  <c r="CB291" i="20"/>
  <c r="CC291" i="20" s="1"/>
  <c r="BZ291" i="20"/>
  <c r="CA291" i="20" s="1"/>
  <c r="BX291" i="20"/>
  <c r="BY291" i="20" s="1"/>
  <c r="BV291" i="20"/>
  <c r="BW291" i="20" s="1"/>
  <c r="CH290" i="20"/>
  <c r="CI290" i="20" s="1"/>
  <c r="CF290" i="20"/>
  <c r="CG290" i="20" s="1"/>
  <c r="CD290" i="20"/>
  <c r="CE290" i="20" s="1"/>
  <c r="CB290" i="20"/>
  <c r="CC290" i="20" s="1"/>
  <c r="BZ290" i="20"/>
  <c r="CA290" i="20" s="1"/>
  <c r="BX290" i="20"/>
  <c r="BY290" i="20" s="1"/>
  <c r="BV290" i="20"/>
  <c r="BW290" i="20" s="1"/>
  <c r="CH289" i="20"/>
  <c r="CI289" i="20" s="1"/>
  <c r="CF289" i="20"/>
  <c r="CG289" i="20" s="1"/>
  <c r="CD289" i="20"/>
  <c r="CE289" i="20" s="1"/>
  <c r="CB289" i="20"/>
  <c r="CC289" i="20" s="1"/>
  <c r="BZ289" i="20"/>
  <c r="CA289" i="20" s="1"/>
  <c r="BX289" i="20"/>
  <c r="BY289" i="20" s="1"/>
  <c r="BV289" i="20"/>
  <c r="BW289" i="20" s="1"/>
  <c r="CH288" i="20"/>
  <c r="CI288" i="20" s="1"/>
  <c r="CF288" i="20"/>
  <c r="CG288" i="20" s="1"/>
  <c r="CD288" i="20"/>
  <c r="CE288" i="20" s="1"/>
  <c r="CB288" i="20"/>
  <c r="CC288" i="20" s="1"/>
  <c r="BZ288" i="20"/>
  <c r="CA288" i="20" s="1"/>
  <c r="BX288" i="20"/>
  <c r="BY288" i="20" s="1"/>
  <c r="BV288" i="20"/>
  <c r="BW288" i="20" s="1"/>
  <c r="CH287" i="20"/>
  <c r="CI287" i="20" s="1"/>
  <c r="CF287" i="20"/>
  <c r="CG287" i="20" s="1"/>
  <c r="CD287" i="20"/>
  <c r="CE287" i="20" s="1"/>
  <c r="CB287" i="20"/>
  <c r="CC287" i="20" s="1"/>
  <c r="BZ287" i="20"/>
  <c r="CA287" i="20" s="1"/>
  <c r="BX287" i="20"/>
  <c r="BY287" i="20" s="1"/>
  <c r="BV287" i="20"/>
  <c r="BW287" i="20" s="1"/>
  <c r="CH286" i="20"/>
  <c r="CI286" i="20" s="1"/>
  <c r="CF286" i="20"/>
  <c r="CG286" i="20" s="1"/>
  <c r="CD286" i="20"/>
  <c r="CE286" i="20" s="1"/>
  <c r="CB286" i="20"/>
  <c r="CC286" i="20" s="1"/>
  <c r="BZ286" i="20"/>
  <c r="CA286" i="20" s="1"/>
  <c r="BX286" i="20"/>
  <c r="BY286" i="20" s="1"/>
  <c r="BV286" i="20"/>
  <c r="BW286" i="20" s="1"/>
  <c r="CH285" i="20"/>
  <c r="CI285" i="20" s="1"/>
  <c r="CF285" i="20"/>
  <c r="CG285" i="20" s="1"/>
  <c r="CD285" i="20"/>
  <c r="CE285" i="20" s="1"/>
  <c r="CB285" i="20"/>
  <c r="CC285" i="20" s="1"/>
  <c r="BZ285" i="20"/>
  <c r="CA285" i="20" s="1"/>
  <c r="BX285" i="20"/>
  <c r="BY285" i="20" s="1"/>
  <c r="BV285" i="20"/>
  <c r="BW285" i="20" s="1"/>
  <c r="CH284" i="20"/>
  <c r="CI284" i="20" s="1"/>
  <c r="CF284" i="20"/>
  <c r="CG284" i="20" s="1"/>
  <c r="CD284" i="20"/>
  <c r="CE284" i="20" s="1"/>
  <c r="CB284" i="20"/>
  <c r="CC284" i="20" s="1"/>
  <c r="BZ284" i="20"/>
  <c r="CA284" i="20" s="1"/>
  <c r="BX284" i="20"/>
  <c r="BY284" i="20" s="1"/>
  <c r="BV284" i="20"/>
  <c r="BW284" i="20" s="1"/>
  <c r="CH283" i="20"/>
  <c r="CI283" i="20" s="1"/>
  <c r="CF283" i="20"/>
  <c r="CG283" i="20" s="1"/>
  <c r="CD283" i="20"/>
  <c r="CE283" i="20" s="1"/>
  <c r="CB283" i="20"/>
  <c r="CC283" i="20" s="1"/>
  <c r="BZ283" i="20"/>
  <c r="CA283" i="20" s="1"/>
  <c r="BX283" i="20"/>
  <c r="BY283" i="20" s="1"/>
  <c r="BV283" i="20"/>
  <c r="BW283" i="20" s="1"/>
  <c r="CH282" i="20"/>
  <c r="CI282" i="20" s="1"/>
  <c r="CF282" i="20"/>
  <c r="CG282" i="20" s="1"/>
  <c r="CD282" i="20"/>
  <c r="CE282" i="20" s="1"/>
  <c r="CB282" i="20"/>
  <c r="CC282" i="20" s="1"/>
  <c r="BZ282" i="20"/>
  <c r="CA282" i="20" s="1"/>
  <c r="BX282" i="20"/>
  <c r="BY282" i="20" s="1"/>
  <c r="BV282" i="20"/>
  <c r="BW282" i="20" s="1"/>
  <c r="CH281" i="20"/>
  <c r="CI281" i="20" s="1"/>
  <c r="CF281" i="20"/>
  <c r="CG281" i="20" s="1"/>
  <c r="CD281" i="20"/>
  <c r="CE281" i="20" s="1"/>
  <c r="CB281" i="20"/>
  <c r="CC281" i="20" s="1"/>
  <c r="BZ281" i="20"/>
  <c r="CA281" i="20" s="1"/>
  <c r="BX281" i="20"/>
  <c r="BY281" i="20" s="1"/>
  <c r="BV281" i="20"/>
  <c r="BW281" i="20" s="1"/>
  <c r="CH280" i="20"/>
  <c r="CI280" i="20" s="1"/>
  <c r="CF280" i="20"/>
  <c r="CG280" i="20" s="1"/>
  <c r="CD280" i="20"/>
  <c r="CE280" i="20" s="1"/>
  <c r="CB280" i="20"/>
  <c r="CC280" i="20" s="1"/>
  <c r="BZ280" i="20"/>
  <c r="CA280" i="20" s="1"/>
  <c r="BX280" i="20"/>
  <c r="BY280" i="20" s="1"/>
  <c r="BV280" i="20"/>
  <c r="BW280" i="20" s="1"/>
  <c r="CH279" i="20"/>
  <c r="CI279" i="20" s="1"/>
  <c r="CF279" i="20"/>
  <c r="CG279" i="20" s="1"/>
  <c r="CD279" i="20"/>
  <c r="CE279" i="20" s="1"/>
  <c r="CB279" i="20"/>
  <c r="CC279" i="20" s="1"/>
  <c r="BZ279" i="20"/>
  <c r="CA279" i="20" s="1"/>
  <c r="BX279" i="20"/>
  <c r="BY279" i="20" s="1"/>
  <c r="BV279" i="20"/>
  <c r="BW279" i="20" s="1"/>
  <c r="CH278" i="20"/>
  <c r="CI278" i="20" s="1"/>
  <c r="CF278" i="20"/>
  <c r="CG278" i="20" s="1"/>
  <c r="CD278" i="20"/>
  <c r="CE278" i="20" s="1"/>
  <c r="CB278" i="20"/>
  <c r="CC278" i="20" s="1"/>
  <c r="BZ278" i="20"/>
  <c r="CA278" i="20" s="1"/>
  <c r="BX278" i="20"/>
  <c r="BY278" i="20" s="1"/>
  <c r="BV278" i="20"/>
  <c r="BW278" i="20" s="1"/>
  <c r="CH277" i="20"/>
  <c r="CI277" i="20" s="1"/>
  <c r="CF277" i="20"/>
  <c r="CG277" i="20" s="1"/>
  <c r="CD277" i="20"/>
  <c r="CE277" i="20" s="1"/>
  <c r="CB277" i="20"/>
  <c r="CC277" i="20" s="1"/>
  <c r="BZ277" i="20"/>
  <c r="CA277" i="20" s="1"/>
  <c r="BX277" i="20"/>
  <c r="BY277" i="20" s="1"/>
  <c r="BV277" i="20"/>
  <c r="BW277" i="20" s="1"/>
  <c r="CH276" i="20"/>
  <c r="CI276" i="20" s="1"/>
  <c r="CF276" i="20"/>
  <c r="CG276" i="20" s="1"/>
  <c r="CD276" i="20"/>
  <c r="CE276" i="20" s="1"/>
  <c r="CB276" i="20"/>
  <c r="CC276" i="20" s="1"/>
  <c r="BZ276" i="20"/>
  <c r="CA276" i="20" s="1"/>
  <c r="BX276" i="20"/>
  <c r="BY276" i="20" s="1"/>
  <c r="BV276" i="20"/>
  <c r="BW276" i="20" s="1"/>
  <c r="CH275" i="20"/>
  <c r="CI275" i="20" s="1"/>
  <c r="CF275" i="20"/>
  <c r="CG275" i="20" s="1"/>
  <c r="CD275" i="20"/>
  <c r="CE275" i="20" s="1"/>
  <c r="CB275" i="20"/>
  <c r="CC275" i="20" s="1"/>
  <c r="BZ275" i="20"/>
  <c r="CA275" i="20" s="1"/>
  <c r="BX275" i="20"/>
  <c r="BY275" i="20" s="1"/>
  <c r="BV275" i="20"/>
  <c r="BW275" i="20" s="1"/>
  <c r="CH274" i="20"/>
  <c r="CI274" i="20" s="1"/>
  <c r="CF274" i="20"/>
  <c r="CG274" i="20" s="1"/>
  <c r="CD274" i="20"/>
  <c r="CE274" i="20" s="1"/>
  <c r="CB274" i="20"/>
  <c r="CC274" i="20" s="1"/>
  <c r="BZ274" i="20"/>
  <c r="CA274" i="20" s="1"/>
  <c r="BX274" i="20"/>
  <c r="BY274" i="20" s="1"/>
  <c r="BV274" i="20"/>
  <c r="BW274" i="20" s="1"/>
  <c r="CH273" i="20"/>
  <c r="CI273" i="20" s="1"/>
  <c r="CF273" i="20"/>
  <c r="CG273" i="20" s="1"/>
  <c r="CD273" i="20"/>
  <c r="CE273" i="20" s="1"/>
  <c r="CB273" i="20"/>
  <c r="CC273" i="20" s="1"/>
  <c r="BZ273" i="20"/>
  <c r="CA273" i="20" s="1"/>
  <c r="BX273" i="20"/>
  <c r="BY273" i="20" s="1"/>
  <c r="BV273" i="20"/>
  <c r="BW273" i="20" s="1"/>
  <c r="CH272" i="20"/>
  <c r="CI272" i="20" s="1"/>
  <c r="CF272" i="20"/>
  <c r="CG272" i="20" s="1"/>
  <c r="CD272" i="20"/>
  <c r="CE272" i="20" s="1"/>
  <c r="CB272" i="20"/>
  <c r="CC272" i="20" s="1"/>
  <c r="BZ272" i="20"/>
  <c r="CA272" i="20" s="1"/>
  <c r="BX272" i="20"/>
  <c r="BY272" i="20" s="1"/>
  <c r="BV272" i="20"/>
  <c r="BW272" i="20" s="1"/>
  <c r="CH271" i="20"/>
  <c r="CI271" i="20" s="1"/>
  <c r="CF271" i="20"/>
  <c r="CG271" i="20" s="1"/>
  <c r="CD271" i="20"/>
  <c r="CE271" i="20" s="1"/>
  <c r="CB271" i="20"/>
  <c r="CC271" i="20" s="1"/>
  <c r="BZ271" i="20"/>
  <c r="CA271" i="20" s="1"/>
  <c r="BX271" i="20"/>
  <c r="BY271" i="20" s="1"/>
  <c r="BV271" i="20"/>
  <c r="BW271" i="20" s="1"/>
  <c r="CH270" i="20"/>
  <c r="CI270" i="20" s="1"/>
  <c r="CF270" i="20"/>
  <c r="CG270" i="20" s="1"/>
  <c r="CD270" i="20"/>
  <c r="CE270" i="20" s="1"/>
  <c r="CB270" i="20"/>
  <c r="CC270" i="20" s="1"/>
  <c r="BZ270" i="20"/>
  <c r="CA270" i="20" s="1"/>
  <c r="BX270" i="20"/>
  <c r="BY270" i="20" s="1"/>
  <c r="BV270" i="20"/>
  <c r="BW270" i="20" s="1"/>
  <c r="CH269" i="20"/>
  <c r="CI269" i="20" s="1"/>
  <c r="CF269" i="20"/>
  <c r="CG269" i="20" s="1"/>
  <c r="CD269" i="20"/>
  <c r="CE269" i="20" s="1"/>
  <c r="CB269" i="20"/>
  <c r="CC269" i="20" s="1"/>
  <c r="BZ269" i="20"/>
  <c r="CA269" i="20" s="1"/>
  <c r="BX269" i="20"/>
  <c r="BY269" i="20" s="1"/>
  <c r="BV269" i="20"/>
  <c r="BW269" i="20" s="1"/>
  <c r="CH268" i="20"/>
  <c r="CI268" i="20" s="1"/>
  <c r="CF268" i="20"/>
  <c r="CG268" i="20" s="1"/>
  <c r="CD268" i="20"/>
  <c r="CE268" i="20" s="1"/>
  <c r="CB268" i="20"/>
  <c r="CC268" i="20" s="1"/>
  <c r="BZ268" i="20"/>
  <c r="CA268" i="20" s="1"/>
  <c r="BX268" i="20"/>
  <c r="BY268" i="20" s="1"/>
  <c r="BV268" i="20"/>
  <c r="BW268" i="20" s="1"/>
  <c r="CH267" i="20"/>
  <c r="CI267" i="20" s="1"/>
  <c r="CF267" i="20"/>
  <c r="CG267" i="20" s="1"/>
  <c r="CD267" i="20"/>
  <c r="CE267" i="20" s="1"/>
  <c r="CB267" i="20"/>
  <c r="CC267" i="20" s="1"/>
  <c r="BZ267" i="20"/>
  <c r="CA267" i="20" s="1"/>
  <c r="BX267" i="20"/>
  <c r="BY267" i="20" s="1"/>
  <c r="BV267" i="20"/>
  <c r="BW267" i="20" s="1"/>
  <c r="CH266" i="20"/>
  <c r="CI266" i="20" s="1"/>
  <c r="CF266" i="20"/>
  <c r="CG266" i="20" s="1"/>
  <c r="CD266" i="20"/>
  <c r="CE266" i="20" s="1"/>
  <c r="CB266" i="20"/>
  <c r="CC266" i="20" s="1"/>
  <c r="BZ266" i="20"/>
  <c r="CA266" i="20" s="1"/>
  <c r="BX266" i="20"/>
  <c r="BY266" i="20" s="1"/>
  <c r="BV266" i="20"/>
  <c r="BW266" i="20" s="1"/>
  <c r="CH265" i="20"/>
  <c r="CI265" i="20" s="1"/>
  <c r="CF265" i="20"/>
  <c r="CG265" i="20" s="1"/>
  <c r="CD265" i="20"/>
  <c r="CE265" i="20" s="1"/>
  <c r="CB265" i="20"/>
  <c r="CC265" i="20" s="1"/>
  <c r="BZ265" i="20"/>
  <c r="CA265" i="20" s="1"/>
  <c r="BX265" i="20"/>
  <c r="BY265" i="20" s="1"/>
  <c r="BV265" i="20"/>
  <c r="BW265" i="20" s="1"/>
  <c r="CH264" i="20"/>
  <c r="CI264" i="20" s="1"/>
  <c r="CF264" i="20"/>
  <c r="CG264" i="20" s="1"/>
  <c r="CD264" i="20"/>
  <c r="CE264" i="20" s="1"/>
  <c r="CB264" i="20"/>
  <c r="CC264" i="20" s="1"/>
  <c r="BZ264" i="20"/>
  <c r="CA264" i="20" s="1"/>
  <c r="BX264" i="20"/>
  <c r="BY264" i="20" s="1"/>
  <c r="BV264" i="20"/>
  <c r="BW264" i="20" s="1"/>
  <c r="CH263" i="20"/>
  <c r="CI263" i="20" s="1"/>
  <c r="CF263" i="20"/>
  <c r="CG263" i="20" s="1"/>
  <c r="CD263" i="20"/>
  <c r="CE263" i="20" s="1"/>
  <c r="CB263" i="20"/>
  <c r="CC263" i="20" s="1"/>
  <c r="BZ263" i="20"/>
  <c r="CA263" i="20" s="1"/>
  <c r="BX263" i="20"/>
  <c r="BY263" i="20" s="1"/>
  <c r="BV263" i="20"/>
  <c r="BW263" i="20" s="1"/>
  <c r="CH262" i="20"/>
  <c r="CI262" i="20" s="1"/>
  <c r="CF262" i="20"/>
  <c r="CG262" i="20" s="1"/>
  <c r="CD262" i="20"/>
  <c r="CE262" i="20" s="1"/>
  <c r="CB262" i="20"/>
  <c r="CC262" i="20" s="1"/>
  <c r="BZ262" i="20"/>
  <c r="CA262" i="20" s="1"/>
  <c r="BX262" i="20"/>
  <c r="BY262" i="20" s="1"/>
  <c r="BV262" i="20"/>
  <c r="BW262" i="20" s="1"/>
  <c r="CH261" i="20"/>
  <c r="CI261" i="20" s="1"/>
  <c r="CF261" i="20"/>
  <c r="CG261" i="20" s="1"/>
  <c r="CD261" i="20"/>
  <c r="CE261" i="20" s="1"/>
  <c r="CB261" i="20"/>
  <c r="CC261" i="20" s="1"/>
  <c r="BZ261" i="20"/>
  <c r="CA261" i="20" s="1"/>
  <c r="BX261" i="20"/>
  <c r="BY261" i="20" s="1"/>
  <c r="BV261" i="20"/>
  <c r="BW261" i="20" s="1"/>
  <c r="CH260" i="20"/>
  <c r="CI260" i="20" s="1"/>
  <c r="CF260" i="20"/>
  <c r="CG260" i="20" s="1"/>
  <c r="CD260" i="20"/>
  <c r="CE260" i="20" s="1"/>
  <c r="CB260" i="20"/>
  <c r="CC260" i="20" s="1"/>
  <c r="BZ260" i="20"/>
  <c r="CA260" i="20" s="1"/>
  <c r="BX260" i="20"/>
  <c r="BY260" i="20" s="1"/>
  <c r="BV260" i="20"/>
  <c r="BW260" i="20" s="1"/>
  <c r="CH259" i="20"/>
  <c r="CI259" i="20" s="1"/>
  <c r="CF259" i="20"/>
  <c r="CG259" i="20" s="1"/>
  <c r="CD259" i="20"/>
  <c r="CE259" i="20" s="1"/>
  <c r="CB259" i="20"/>
  <c r="CC259" i="20" s="1"/>
  <c r="BZ259" i="20"/>
  <c r="CA259" i="20" s="1"/>
  <c r="BX259" i="20"/>
  <c r="BY259" i="20" s="1"/>
  <c r="BV259" i="20"/>
  <c r="BW259" i="20" s="1"/>
  <c r="CH258" i="20"/>
  <c r="CI258" i="20" s="1"/>
  <c r="CF258" i="20"/>
  <c r="CG258" i="20" s="1"/>
  <c r="CD258" i="20"/>
  <c r="CE258" i="20" s="1"/>
  <c r="CB258" i="20"/>
  <c r="CC258" i="20" s="1"/>
  <c r="BZ258" i="20"/>
  <c r="CA258" i="20" s="1"/>
  <c r="BX258" i="20"/>
  <c r="BY258" i="20" s="1"/>
  <c r="BV258" i="20"/>
  <c r="BW258" i="20" s="1"/>
  <c r="CH257" i="20"/>
  <c r="CI257" i="20" s="1"/>
  <c r="CF257" i="20"/>
  <c r="CG257" i="20" s="1"/>
  <c r="CD257" i="20"/>
  <c r="CE257" i="20" s="1"/>
  <c r="CB257" i="20"/>
  <c r="CC257" i="20" s="1"/>
  <c r="BZ257" i="20"/>
  <c r="CA257" i="20" s="1"/>
  <c r="BX257" i="20"/>
  <c r="BY257" i="20" s="1"/>
  <c r="BV257" i="20"/>
  <c r="BW257" i="20" s="1"/>
  <c r="CH256" i="20"/>
  <c r="CI256" i="20" s="1"/>
  <c r="CF256" i="20"/>
  <c r="CG256" i="20" s="1"/>
  <c r="CD256" i="20"/>
  <c r="CE256" i="20" s="1"/>
  <c r="CB256" i="20"/>
  <c r="CC256" i="20" s="1"/>
  <c r="BZ256" i="20"/>
  <c r="CA256" i="20" s="1"/>
  <c r="BX256" i="20"/>
  <c r="BY256" i="20" s="1"/>
  <c r="BV256" i="20"/>
  <c r="BW256" i="20" s="1"/>
  <c r="CH255" i="20"/>
  <c r="CI255" i="20" s="1"/>
  <c r="CF255" i="20"/>
  <c r="CG255" i="20" s="1"/>
  <c r="CD255" i="20"/>
  <c r="CE255" i="20" s="1"/>
  <c r="CB255" i="20"/>
  <c r="CC255" i="20" s="1"/>
  <c r="BZ255" i="20"/>
  <c r="CA255" i="20" s="1"/>
  <c r="BX255" i="20"/>
  <c r="BY255" i="20" s="1"/>
  <c r="BV255" i="20"/>
  <c r="BW255" i="20" s="1"/>
  <c r="CH254" i="20"/>
  <c r="CI254" i="20" s="1"/>
  <c r="CF254" i="20"/>
  <c r="CG254" i="20" s="1"/>
  <c r="CD254" i="20"/>
  <c r="CE254" i="20" s="1"/>
  <c r="CB254" i="20"/>
  <c r="CC254" i="20" s="1"/>
  <c r="BZ254" i="20"/>
  <c r="CA254" i="20" s="1"/>
  <c r="BX254" i="20"/>
  <c r="BY254" i="20" s="1"/>
  <c r="BV254" i="20"/>
  <c r="BW254" i="20" s="1"/>
  <c r="CH253" i="20"/>
  <c r="CI253" i="20" s="1"/>
  <c r="CF253" i="20"/>
  <c r="CG253" i="20" s="1"/>
  <c r="CD253" i="20"/>
  <c r="CE253" i="20" s="1"/>
  <c r="CB253" i="20"/>
  <c r="CC253" i="20" s="1"/>
  <c r="BZ253" i="20"/>
  <c r="CA253" i="20" s="1"/>
  <c r="BX253" i="20"/>
  <c r="BY253" i="20" s="1"/>
  <c r="BV253" i="20"/>
  <c r="BW253" i="20" s="1"/>
  <c r="CH252" i="20"/>
  <c r="CI252" i="20" s="1"/>
  <c r="CF252" i="20"/>
  <c r="CG252" i="20" s="1"/>
  <c r="CD252" i="20"/>
  <c r="CE252" i="20" s="1"/>
  <c r="CB252" i="20"/>
  <c r="CC252" i="20" s="1"/>
  <c r="BZ252" i="20"/>
  <c r="CA252" i="20" s="1"/>
  <c r="BX252" i="20"/>
  <c r="BY252" i="20" s="1"/>
  <c r="BV252" i="20"/>
  <c r="BW252" i="20" s="1"/>
  <c r="CH251" i="20"/>
  <c r="CI251" i="20" s="1"/>
  <c r="CF251" i="20"/>
  <c r="CG251" i="20" s="1"/>
  <c r="CD251" i="20"/>
  <c r="CE251" i="20" s="1"/>
  <c r="CB251" i="20"/>
  <c r="CC251" i="20" s="1"/>
  <c r="BZ251" i="20"/>
  <c r="CA251" i="20" s="1"/>
  <c r="BX251" i="20"/>
  <c r="BY251" i="20" s="1"/>
  <c r="BV251" i="20"/>
  <c r="BW251" i="20" s="1"/>
  <c r="CH250" i="20"/>
  <c r="CI250" i="20" s="1"/>
  <c r="CF250" i="20"/>
  <c r="CG250" i="20" s="1"/>
  <c r="CD250" i="20"/>
  <c r="CE250" i="20" s="1"/>
  <c r="CB250" i="20"/>
  <c r="CC250" i="20" s="1"/>
  <c r="BZ250" i="20"/>
  <c r="CA250" i="20" s="1"/>
  <c r="BX250" i="20"/>
  <c r="BY250" i="20" s="1"/>
  <c r="BV250" i="20"/>
  <c r="BW250" i="20" s="1"/>
  <c r="CH249" i="20"/>
  <c r="CI249" i="20" s="1"/>
  <c r="CF249" i="20"/>
  <c r="CG249" i="20" s="1"/>
  <c r="CD249" i="20"/>
  <c r="CE249" i="20" s="1"/>
  <c r="CB249" i="20"/>
  <c r="CC249" i="20" s="1"/>
  <c r="BZ249" i="20"/>
  <c r="CA249" i="20" s="1"/>
  <c r="BX249" i="20"/>
  <c r="BY249" i="20" s="1"/>
  <c r="BV249" i="20"/>
  <c r="BW249" i="20" s="1"/>
  <c r="CH248" i="20"/>
  <c r="CI248" i="20" s="1"/>
  <c r="CF248" i="20"/>
  <c r="CG248" i="20" s="1"/>
  <c r="CD248" i="20"/>
  <c r="CE248" i="20" s="1"/>
  <c r="CB248" i="20"/>
  <c r="CC248" i="20" s="1"/>
  <c r="BZ248" i="20"/>
  <c r="CA248" i="20" s="1"/>
  <c r="BX248" i="20"/>
  <c r="BY248" i="20" s="1"/>
  <c r="BV248" i="20"/>
  <c r="BW248" i="20" s="1"/>
  <c r="CH247" i="20"/>
  <c r="CI247" i="20" s="1"/>
  <c r="CF247" i="20"/>
  <c r="CG247" i="20" s="1"/>
  <c r="CD247" i="20"/>
  <c r="CE247" i="20" s="1"/>
  <c r="CB247" i="20"/>
  <c r="CC247" i="20" s="1"/>
  <c r="BZ247" i="20"/>
  <c r="CA247" i="20" s="1"/>
  <c r="BX247" i="20"/>
  <c r="BY247" i="20" s="1"/>
  <c r="BV247" i="20"/>
  <c r="BW247" i="20" s="1"/>
  <c r="CH246" i="20"/>
  <c r="CI246" i="20" s="1"/>
  <c r="CF246" i="20"/>
  <c r="CG246" i="20" s="1"/>
  <c r="CD246" i="20"/>
  <c r="CE246" i="20" s="1"/>
  <c r="CB246" i="20"/>
  <c r="CC246" i="20" s="1"/>
  <c r="BZ246" i="20"/>
  <c r="CA246" i="20" s="1"/>
  <c r="BX246" i="20"/>
  <c r="BY246" i="20" s="1"/>
  <c r="BV246" i="20"/>
  <c r="BW246" i="20" s="1"/>
  <c r="CH245" i="20"/>
  <c r="CI245" i="20" s="1"/>
  <c r="CF245" i="20"/>
  <c r="CG245" i="20" s="1"/>
  <c r="CD245" i="20"/>
  <c r="CE245" i="20" s="1"/>
  <c r="CB245" i="20"/>
  <c r="CC245" i="20" s="1"/>
  <c r="BZ245" i="20"/>
  <c r="CA245" i="20" s="1"/>
  <c r="BX245" i="20"/>
  <c r="BY245" i="20" s="1"/>
  <c r="BV245" i="20"/>
  <c r="BW245" i="20" s="1"/>
  <c r="CH244" i="20"/>
  <c r="CI244" i="20" s="1"/>
  <c r="CF244" i="20"/>
  <c r="CG244" i="20" s="1"/>
  <c r="CD244" i="20"/>
  <c r="CE244" i="20" s="1"/>
  <c r="CB244" i="20"/>
  <c r="CC244" i="20" s="1"/>
  <c r="BZ244" i="20"/>
  <c r="CA244" i="20" s="1"/>
  <c r="BX244" i="20"/>
  <c r="BY244" i="20" s="1"/>
  <c r="BV244" i="20"/>
  <c r="BW244" i="20" s="1"/>
  <c r="CH243" i="20"/>
  <c r="CI243" i="20" s="1"/>
  <c r="CF243" i="20"/>
  <c r="CG243" i="20" s="1"/>
  <c r="CD243" i="20"/>
  <c r="CE243" i="20" s="1"/>
  <c r="CB243" i="20"/>
  <c r="CC243" i="20" s="1"/>
  <c r="BZ243" i="20"/>
  <c r="CA243" i="20" s="1"/>
  <c r="BX243" i="20"/>
  <c r="BY243" i="20" s="1"/>
  <c r="BV243" i="20"/>
  <c r="BW243" i="20" s="1"/>
  <c r="CH242" i="20"/>
  <c r="CI242" i="20" s="1"/>
  <c r="CF242" i="20"/>
  <c r="CG242" i="20" s="1"/>
  <c r="CD242" i="20"/>
  <c r="CE242" i="20" s="1"/>
  <c r="CB242" i="20"/>
  <c r="CC242" i="20" s="1"/>
  <c r="BZ242" i="20"/>
  <c r="CA242" i="20" s="1"/>
  <c r="BX242" i="20"/>
  <c r="BY242" i="20" s="1"/>
  <c r="BV242" i="20"/>
  <c r="BW242" i="20" s="1"/>
  <c r="CH241" i="20"/>
  <c r="CI241" i="20" s="1"/>
  <c r="CF241" i="20"/>
  <c r="CG241" i="20" s="1"/>
  <c r="CD241" i="20"/>
  <c r="CE241" i="20" s="1"/>
  <c r="CB241" i="20"/>
  <c r="CC241" i="20" s="1"/>
  <c r="BZ241" i="20"/>
  <c r="CA241" i="20" s="1"/>
  <c r="BX241" i="20"/>
  <c r="BY241" i="20" s="1"/>
  <c r="BV241" i="20"/>
  <c r="BW241" i="20" s="1"/>
  <c r="CH240" i="20"/>
  <c r="CI240" i="20" s="1"/>
  <c r="CF240" i="20"/>
  <c r="CG240" i="20" s="1"/>
  <c r="CD240" i="20"/>
  <c r="CE240" i="20" s="1"/>
  <c r="CB240" i="20"/>
  <c r="CC240" i="20" s="1"/>
  <c r="BZ240" i="20"/>
  <c r="CA240" i="20" s="1"/>
  <c r="BX240" i="20"/>
  <c r="BY240" i="20" s="1"/>
  <c r="BV240" i="20"/>
  <c r="BW240" i="20" s="1"/>
  <c r="CH239" i="20"/>
  <c r="CI239" i="20" s="1"/>
  <c r="CF239" i="20"/>
  <c r="CG239" i="20" s="1"/>
  <c r="CD239" i="20"/>
  <c r="CE239" i="20" s="1"/>
  <c r="CB239" i="20"/>
  <c r="CC239" i="20" s="1"/>
  <c r="BZ239" i="20"/>
  <c r="CA239" i="20" s="1"/>
  <c r="BX239" i="20"/>
  <c r="BY239" i="20" s="1"/>
  <c r="BV239" i="20"/>
  <c r="BW239" i="20" s="1"/>
  <c r="CH238" i="20"/>
  <c r="CI238" i="20" s="1"/>
  <c r="CF238" i="20"/>
  <c r="CG238" i="20" s="1"/>
  <c r="CD238" i="20"/>
  <c r="CE238" i="20" s="1"/>
  <c r="CB238" i="20"/>
  <c r="CC238" i="20" s="1"/>
  <c r="BZ238" i="20"/>
  <c r="CA238" i="20" s="1"/>
  <c r="BX238" i="20"/>
  <c r="BY238" i="20" s="1"/>
  <c r="BV238" i="20"/>
  <c r="BW238" i="20" s="1"/>
  <c r="CH237" i="20"/>
  <c r="CI237" i="20" s="1"/>
  <c r="CF237" i="20"/>
  <c r="CG237" i="20" s="1"/>
  <c r="CD237" i="20"/>
  <c r="CE237" i="20" s="1"/>
  <c r="CB237" i="20"/>
  <c r="CC237" i="20" s="1"/>
  <c r="BZ237" i="20"/>
  <c r="CA237" i="20" s="1"/>
  <c r="BX237" i="20"/>
  <c r="BY237" i="20" s="1"/>
  <c r="BV237" i="20"/>
  <c r="BW237" i="20" s="1"/>
  <c r="CH236" i="20"/>
  <c r="CI236" i="20" s="1"/>
  <c r="CF236" i="20"/>
  <c r="CG236" i="20" s="1"/>
  <c r="CD236" i="20"/>
  <c r="CE236" i="20" s="1"/>
  <c r="CB236" i="20"/>
  <c r="CC236" i="20" s="1"/>
  <c r="BZ236" i="20"/>
  <c r="CA236" i="20" s="1"/>
  <c r="BX236" i="20"/>
  <c r="BY236" i="20" s="1"/>
  <c r="BV236" i="20"/>
  <c r="BW236" i="20" s="1"/>
  <c r="CH235" i="20"/>
  <c r="CI235" i="20" s="1"/>
  <c r="CF235" i="20"/>
  <c r="CG235" i="20" s="1"/>
  <c r="CD235" i="20"/>
  <c r="CE235" i="20" s="1"/>
  <c r="CB235" i="20"/>
  <c r="CC235" i="20" s="1"/>
  <c r="BZ235" i="20"/>
  <c r="CA235" i="20" s="1"/>
  <c r="BX235" i="20"/>
  <c r="BY235" i="20" s="1"/>
  <c r="BV235" i="20"/>
  <c r="BW235" i="20" s="1"/>
  <c r="CH234" i="20"/>
  <c r="CI234" i="20" s="1"/>
  <c r="CF234" i="20"/>
  <c r="CG234" i="20" s="1"/>
  <c r="CD234" i="20"/>
  <c r="CE234" i="20" s="1"/>
  <c r="CB234" i="20"/>
  <c r="CC234" i="20" s="1"/>
  <c r="BZ234" i="20"/>
  <c r="CA234" i="20" s="1"/>
  <c r="BX234" i="20"/>
  <c r="BY234" i="20" s="1"/>
  <c r="BV234" i="20"/>
  <c r="BW234" i="20" s="1"/>
  <c r="CH233" i="20"/>
  <c r="CI233" i="20" s="1"/>
  <c r="CF233" i="20"/>
  <c r="CG233" i="20" s="1"/>
  <c r="CD233" i="20"/>
  <c r="CE233" i="20" s="1"/>
  <c r="CB233" i="20"/>
  <c r="CC233" i="20" s="1"/>
  <c r="BZ233" i="20"/>
  <c r="CA233" i="20" s="1"/>
  <c r="BX233" i="20"/>
  <c r="BY233" i="20" s="1"/>
  <c r="BV233" i="20"/>
  <c r="BW233" i="20" s="1"/>
  <c r="CH232" i="20"/>
  <c r="CI232" i="20" s="1"/>
  <c r="CF232" i="20"/>
  <c r="CG232" i="20" s="1"/>
  <c r="CD232" i="20"/>
  <c r="CE232" i="20" s="1"/>
  <c r="CB232" i="20"/>
  <c r="CC232" i="20" s="1"/>
  <c r="BZ232" i="20"/>
  <c r="CA232" i="20" s="1"/>
  <c r="BX232" i="20"/>
  <c r="BY232" i="20" s="1"/>
  <c r="BV232" i="20"/>
  <c r="BW232" i="20" s="1"/>
  <c r="CH231" i="20"/>
  <c r="CI231" i="20" s="1"/>
  <c r="CF231" i="20"/>
  <c r="CG231" i="20" s="1"/>
  <c r="CD231" i="20"/>
  <c r="CE231" i="20" s="1"/>
  <c r="CB231" i="20"/>
  <c r="CC231" i="20" s="1"/>
  <c r="BZ231" i="20"/>
  <c r="CA231" i="20" s="1"/>
  <c r="BX231" i="20"/>
  <c r="BY231" i="20" s="1"/>
  <c r="BV231" i="20"/>
  <c r="BW231" i="20" s="1"/>
  <c r="CH230" i="20"/>
  <c r="CI230" i="20" s="1"/>
  <c r="CF230" i="20"/>
  <c r="CG230" i="20" s="1"/>
  <c r="CD230" i="20"/>
  <c r="CE230" i="20" s="1"/>
  <c r="CB230" i="20"/>
  <c r="CC230" i="20" s="1"/>
  <c r="BZ230" i="20"/>
  <c r="CA230" i="20" s="1"/>
  <c r="BX230" i="20"/>
  <c r="BY230" i="20" s="1"/>
  <c r="BV230" i="20"/>
  <c r="BW230" i="20" s="1"/>
  <c r="CH229" i="20"/>
  <c r="CI229" i="20" s="1"/>
  <c r="CF229" i="20"/>
  <c r="CG229" i="20" s="1"/>
  <c r="CD229" i="20"/>
  <c r="CE229" i="20" s="1"/>
  <c r="CB229" i="20"/>
  <c r="CC229" i="20" s="1"/>
  <c r="BZ229" i="20"/>
  <c r="CA229" i="20" s="1"/>
  <c r="BX229" i="20"/>
  <c r="BY229" i="20" s="1"/>
  <c r="BV229" i="20"/>
  <c r="BW229" i="20" s="1"/>
  <c r="CH228" i="20"/>
  <c r="CI228" i="20" s="1"/>
  <c r="CF228" i="20"/>
  <c r="CG228" i="20" s="1"/>
  <c r="CD228" i="20"/>
  <c r="CE228" i="20" s="1"/>
  <c r="CB228" i="20"/>
  <c r="CC228" i="20" s="1"/>
  <c r="BZ228" i="20"/>
  <c r="CA228" i="20" s="1"/>
  <c r="BX228" i="20"/>
  <c r="BY228" i="20" s="1"/>
  <c r="BV228" i="20"/>
  <c r="BW228" i="20" s="1"/>
  <c r="CH227" i="20"/>
  <c r="CI227" i="20" s="1"/>
  <c r="CF227" i="20"/>
  <c r="CG227" i="20" s="1"/>
  <c r="CD227" i="20"/>
  <c r="CE227" i="20" s="1"/>
  <c r="CB227" i="20"/>
  <c r="CC227" i="20" s="1"/>
  <c r="BZ227" i="20"/>
  <c r="CA227" i="20" s="1"/>
  <c r="BX227" i="20"/>
  <c r="BY227" i="20" s="1"/>
  <c r="BV227" i="20"/>
  <c r="BW227" i="20" s="1"/>
  <c r="CH226" i="20"/>
  <c r="CI226" i="20" s="1"/>
  <c r="CF226" i="20"/>
  <c r="CG226" i="20" s="1"/>
  <c r="CD226" i="20"/>
  <c r="CE226" i="20" s="1"/>
  <c r="CB226" i="20"/>
  <c r="CC226" i="20" s="1"/>
  <c r="BZ226" i="20"/>
  <c r="CA226" i="20" s="1"/>
  <c r="BX226" i="20"/>
  <c r="BY226" i="20" s="1"/>
  <c r="BV226" i="20"/>
  <c r="BW226" i="20" s="1"/>
  <c r="CH225" i="20"/>
  <c r="CI225" i="20" s="1"/>
  <c r="CF225" i="20"/>
  <c r="CG225" i="20" s="1"/>
  <c r="CD225" i="20"/>
  <c r="CE225" i="20" s="1"/>
  <c r="CB225" i="20"/>
  <c r="CC225" i="20" s="1"/>
  <c r="BZ225" i="20"/>
  <c r="CA225" i="20" s="1"/>
  <c r="BX225" i="20"/>
  <c r="BY225" i="20" s="1"/>
  <c r="BV225" i="20"/>
  <c r="BW225" i="20" s="1"/>
  <c r="CH224" i="20"/>
  <c r="CI224" i="20" s="1"/>
  <c r="CF224" i="20"/>
  <c r="CG224" i="20" s="1"/>
  <c r="CD224" i="20"/>
  <c r="CE224" i="20" s="1"/>
  <c r="CB224" i="20"/>
  <c r="CC224" i="20" s="1"/>
  <c r="BZ224" i="20"/>
  <c r="CA224" i="20" s="1"/>
  <c r="BX224" i="20"/>
  <c r="BY224" i="20" s="1"/>
  <c r="BV224" i="20"/>
  <c r="BW224" i="20" s="1"/>
  <c r="CH223" i="20"/>
  <c r="CI223" i="20" s="1"/>
  <c r="CF223" i="20"/>
  <c r="CG223" i="20" s="1"/>
  <c r="CD223" i="20"/>
  <c r="CE223" i="20" s="1"/>
  <c r="CB223" i="20"/>
  <c r="CC223" i="20" s="1"/>
  <c r="BZ223" i="20"/>
  <c r="CA223" i="20" s="1"/>
  <c r="BX223" i="20"/>
  <c r="BY223" i="20" s="1"/>
  <c r="BV223" i="20"/>
  <c r="BW223" i="20" s="1"/>
  <c r="CH222" i="20"/>
  <c r="CI222" i="20" s="1"/>
  <c r="CF222" i="20"/>
  <c r="CG222" i="20" s="1"/>
  <c r="CD222" i="20"/>
  <c r="CE222" i="20" s="1"/>
  <c r="CB222" i="20"/>
  <c r="CC222" i="20" s="1"/>
  <c r="BZ222" i="20"/>
  <c r="CA222" i="20" s="1"/>
  <c r="BX222" i="20"/>
  <c r="BY222" i="20" s="1"/>
  <c r="BV222" i="20"/>
  <c r="BW222" i="20" s="1"/>
  <c r="CH221" i="20"/>
  <c r="CI221" i="20" s="1"/>
  <c r="CF221" i="20"/>
  <c r="CG221" i="20" s="1"/>
  <c r="CD221" i="20"/>
  <c r="CE221" i="20" s="1"/>
  <c r="CB221" i="20"/>
  <c r="CC221" i="20" s="1"/>
  <c r="BZ221" i="20"/>
  <c r="CA221" i="20" s="1"/>
  <c r="BX221" i="20"/>
  <c r="BY221" i="20" s="1"/>
  <c r="BV221" i="20"/>
  <c r="BW221" i="20" s="1"/>
  <c r="CH220" i="20"/>
  <c r="CI220" i="20" s="1"/>
  <c r="CF220" i="20"/>
  <c r="CG220" i="20" s="1"/>
  <c r="CD220" i="20"/>
  <c r="CE220" i="20" s="1"/>
  <c r="CB220" i="20"/>
  <c r="CC220" i="20" s="1"/>
  <c r="BZ220" i="20"/>
  <c r="CA220" i="20" s="1"/>
  <c r="BX220" i="20"/>
  <c r="BY220" i="20" s="1"/>
  <c r="BV220" i="20"/>
  <c r="BW220" i="20" s="1"/>
  <c r="CH219" i="20"/>
  <c r="CI219" i="20" s="1"/>
  <c r="CF219" i="20"/>
  <c r="CG219" i="20" s="1"/>
  <c r="CD219" i="20"/>
  <c r="CE219" i="20" s="1"/>
  <c r="CB219" i="20"/>
  <c r="CC219" i="20" s="1"/>
  <c r="BZ219" i="20"/>
  <c r="CA219" i="20" s="1"/>
  <c r="BX219" i="20"/>
  <c r="BY219" i="20" s="1"/>
  <c r="BV219" i="20"/>
  <c r="BW219" i="20" s="1"/>
  <c r="CH218" i="20"/>
  <c r="CI218" i="20" s="1"/>
  <c r="CF218" i="20"/>
  <c r="CG218" i="20" s="1"/>
  <c r="CD218" i="20"/>
  <c r="CE218" i="20" s="1"/>
  <c r="CB218" i="20"/>
  <c r="CC218" i="20" s="1"/>
  <c r="BZ218" i="20"/>
  <c r="CA218" i="20" s="1"/>
  <c r="BX218" i="20"/>
  <c r="BY218" i="20" s="1"/>
  <c r="BV218" i="20"/>
  <c r="BW218" i="20" s="1"/>
  <c r="CH217" i="20"/>
  <c r="CI217" i="20" s="1"/>
  <c r="CF217" i="20"/>
  <c r="CG217" i="20" s="1"/>
  <c r="CD217" i="20"/>
  <c r="CE217" i="20" s="1"/>
  <c r="CB217" i="20"/>
  <c r="CC217" i="20" s="1"/>
  <c r="BZ217" i="20"/>
  <c r="CA217" i="20" s="1"/>
  <c r="BX217" i="20"/>
  <c r="BY217" i="20" s="1"/>
  <c r="BV217" i="20"/>
  <c r="BW217" i="20" s="1"/>
  <c r="CH216" i="20"/>
  <c r="CI216" i="20" s="1"/>
  <c r="CF216" i="20"/>
  <c r="CG216" i="20" s="1"/>
  <c r="CD216" i="20"/>
  <c r="CE216" i="20" s="1"/>
  <c r="CB216" i="20"/>
  <c r="CC216" i="20" s="1"/>
  <c r="BZ216" i="20"/>
  <c r="CA216" i="20" s="1"/>
  <c r="BX216" i="20"/>
  <c r="BY216" i="20" s="1"/>
  <c r="BV216" i="20"/>
  <c r="BW216" i="20" s="1"/>
  <c r="CH215" i="20"/>
  <c r="CI215" i="20" s="1"/>
  <c r="CF215" i="20"/>
  <c r="CG215" i="20" s="1"/>
  <c r="CD215" i="20"/>
  <c r="CE215" i="20" s="1"/>
  <c r="CB215" i="20"/>
  <c r="CC215" i="20" s="1"/>
  <c r="BZ215" i="20"/>
  <c r="CA215" i="20" s="1"/>
  <c r="BX215" i="20"/>
  <c r="BY215" i="20" s="1"/>
  <c r="BV215" i="20"/>
  <c r="BW215" i="20" s="1"/>
  <c r="CH214" i="20"/>
  <c r="CI214" i="20" s="1"/>
  <c r="CF214" i="20"/>
  <c r="CG214" i="20" s="1"/>
  <c r="CD214" i="20"/>
  <c r="CE214" i="20" s="1"/>
  <c r="CB214" i="20"/>
  <c r="CC214" i="20" s="1"/>
  <c r="BZ214" i="20"/>
  <c r="CA214" i="20" s="1"/>
  <c r="BX214" i="20"/>
  <c r="BY214" i="20" s="1"/>
  <c r="BV214" i="20"/>
  <c r="BW214" i="20" s="1"/>
  <c r="CH213" i="20"/>
  <c r="CI213" i="20" s="1"/>
  <c r="CF213" i="20"/>
  <c r="CG213" i="20" s="1"/>
  <c r="CD213" i="20"/>
  <c r="CE213" i="20" s="1"/>
  <c r="CB213" i="20"/>
  <c r="CC213" i="20" s="1"/>
  <c r="BZ213" i="20"/>
  <c r="CA213" i="20" s="1"/>
  <c r="BX213" i="20"/>
  <c r="BY213" i="20" s="1"/>
  <c r="BV213" i="20"/>
  <c r="BW213" i="20" s="1"/>
  <c r="CH212" i="20"/>
  <c r="CI212" i="20" s="1"/>
  <c r="CF212" i="20"/>
  <c r="CG212" i="20" s="1"/>
  <c r="CD212" i="20"/>
  <c r="CE212" i="20" s="1"/>
  <c r="CB212" i="20"/>
  <c r="CC212" i="20" s="1"/>
  <c r="BZ212" i="20"/>
  <c r="CA212" i="20" s="1"/>
  <c r="BX212" i="20"/>
  <c r="BY212" i="20" s="1"/>
  <c r="BV212" i="20"/>
  <c r="BW212" i="20" s="1"/>
  <c r="CH211" i="20"/>
  <c r="CI211" i="20" s="1"/>
  <c r="CF211" i="20"/>
  <c r="CG211" i="20" s="1"/>
  <c r="CD211" i="20"/>
  <c r="CE211" i="20" s="1"/>
  <c r="CB211" i="20"/>
  <c r="CC211" i="20" s="1"/>
  <c r="BZ211" i="20"/>
  <c r="CA211" i="20" s="1"/>
  <c r="BX211" i="20"/>
  <c r="BY211" i="20" s="1"/>
  <c r="BV211" i="20"/>
  <c r="BW211" i="20" s="1"/>
  <c r="CH210" i="20"/>
  <c r="CI210" i="20" s="1"/>
  <c r="CF210" i="20"/>
  <c r="CG210" i="20" s="1"/>
  <c r="CD210" i="20"/>
  <c r="CE210" i="20" s="1"/>
  <c r="CB210" i="20"/>
  <c r="CC210" i="20" s="1"/>
  <c r="BZ210" i="20"/>
  <c r="CA210" i="20" s="1"/>
  <c r="BX210" i="20"/>
  <c r="BY210" i="20" s="1"/>
  <c r="BV210" i="20"/>
  <c r="BW210" i="20" s="1"/>
  <c r="CH209" i="20"/>
  <c r="CI209" i="20" s="1"/>
  <c r="CF209" i="20"/>
  <c r="CG209" i="20" s="1"/>
  <c r="CD209" i="20"/>
  <c r="CE209" i="20" s="1"/>
  <c r="CB209" i="20"/>
  <c r="CC209" i="20" s="1"/>
  <c r="BZ209" i="20"/>
  <c r="CA209" i="20" s="1"/>
  <c r="BX209" i="20"/>
  <c r="BY209" i="20" s="1"/>
  <c r="BV209" i="20"/>
  <c r="BW209" i="20" s="1"/>
  <c r="CH208" i="20"/>
  <c r="CI208" i="20" s="1"/>
  <c r="CF208" i="20"/>
  <c r="CG208" i="20" s="1"/>
  <c r="CD208" i="20"/>
  <c r="CE208" i="20" s="1"/>
  <c r="CB208" i="20"/>
  <c r="CC208" i="20" s="1"/>
  <c r="BZ208" i="20"/>
  <c r="CA208" i="20" s="1"/>
  <c r="BX208" i="20"/>
  <c r="BY208" i="20" s="1"/>
  <c r="BV208" i="20"/>
  <c r="BW208" i="20" s="1"/>
  <c r="CH207" i="20"/>
  <c r="CI207" i="20" s="1"/>
  <c r="CF207" i="20"/>
  <c r="CG207" i="20" s="1"/>
  <c r="CD207" i="20"/>
  <c r="CE207" i="20" s="1"/>
  <c r="CB207" i="20"/>
  <c r="CC207" i="20" s="1"/>
  <c r="BZ207" i="20"/>
  <c r="CA207" i="20" s="1"/>
  <c r="BX207" i="20"/>
  <c r="BY207" i="20" s="1"/>
  <c r="BV207" i="20"/>
  <c r="BW207" i="20" s="1"/>
  <c r="CH206" i="20"/>
  <c r="CI206" i="20" s="1"/>
  <c r="CF206" i="20"/>
  <c r="CG206" i="20" s="1"/>
  <c r="CD206" i="20"/>
  <c r="CE206" i="20" s="1"/>
  <c r="CB206" i="20"/>
  <c r="CC206" i="20" s="1"/>
  <c r="BZ206" i="20"/>
  <c r="CA206" i="20" s="1"/>
  <c r="BX206" i="20"/>
  <c r="BY206" i="20" s="1"/>
  <c r="BV206" i="20"/>
  <c r="BW206" i="20" s="1"/>
  <c r="CH205" i="20"/>
  <c r="CI205" i="20" s="1"/>
  <c r="CF205" i="20"/>
  <c r="CG205" i="20" s="1"/>
  <c r="CD205" i="20"/>
  <c r="CE205" i="20" s="1"/>
  <c r="CB205" i="20"/>
  <c r="CC205" i="20" s="1"/>
  <c r="BZ205" i="20"/>
  <c r="CA205" i="20" s="1"/>
  <c r="BX205" i="20"/>
  <c r="BY205" i="20" s="1"/>
  <c r="BV205" i="20"/>
  <c r="BW205" i="20" s="1"/>
  <c r="CH204" i="20"/>
  <c r="CI204" i="20" s="1"/>
  <c r="CF204" i="20"/>
  <c r="CG204" i="20" s="1"/>
  <c r="CD204" i="20"/>
  <c r="CE204" i="20" s="1"/>
  <c r="CB204" i="20"/>
  <c r="CC204" i="20" s="1"/>
  <c r="BZ204" i="20"/>
  <c r="CA204" i="20" s="1"/>
  <c r="BX204" i="20"/>
  <c r="BY204" i="20" s="1"/>
  <c r="BV204" i="20"/>
  <c r="BW204" i="20" s="1"/>
  <c r="CH203" i="20"/>
  <c r="CI203" i="20" s="1"/>
  <c r="CF203" i="20"/>
  <c r="CG203" i="20" s="1"/>
  <c r="CD203" i="20"/>
  <c r="CE203" i="20" s="1"/>
  <c r="CB203" i="20"/>
  <c r="CC203" i="20" s="1"/>
  <c r="BZ203" i="20"/>
  <c r="CA203" i="20" s="1"/>
  <c r="BX203" i="20"/>
  <c r="BY203" i="20" s="1"/>
  <c r="BV203" i="20"/>
  <c r="BW203" i="20" s="1"/>
  <c r="CH202" i="20"/>
  <c r="CI202" i="20" s="1"/>
  <c r="CF202" i="20"/>
  <c r="CG202" i="20" s="1"/>
  <c r="CD202" i="20"/>
  <c r="CE202" i="20" s="1"/>
  <c r="CB202" i="20"/>
  <c r="CC202" i="20" s="1"/>
  <c r="BZ202" i="20"/>
  <c r="CA202" i="20" s="1"/>
  <c r="BX202" i="20"/>
  <c r="BY202" i="20" s="1"/>
  <c r="BV202" i="20"/>
  <c r="BW202" i="20" s="1"/>
  <c r="CH201" i="20"/>
  <c r="CI201" i="20" s="1"/>
  <c r="CF201" i="20"/>
  <c r="CG201" i="20" s="1"/>
  <c r="CD201" i="20"/>
  <c r="CE201" i="20" s="1"/>
  <c r="CB201" i="20"/>
  <c r="CC201" i="20" s="1"/>
  <c r="BZ201" i="20"/>
  <c r="CA201" i="20" s="1"/>
  <c r="BX201" i="20"/>
  <c r="BY201" i="20" s="1"/>
  <c r="BV201" i="20"/>
  <c r="BW201" i="20" s="1"/>
  <c r="CH200" i="20"/>
  <c r="CI200" i="20" s="1"/>
  <c r="CF200" i="20"/>
  <c r="CG200" i="20" s="1"/>
  <c r="CD200" i="20"/>
  <c r="CE200" i="20" s="1"/>
  <c r="CB200" i="20"/>
  <c r="CC200" i="20" s="1"/>
  <c r="BZ200" i="20"/>
  <c r="CA200" i="20" s="1"/>
  <c r="BX200" i="20"/>
  <c r="BY200" i="20" s="1"/>
  <c r="BV200" i="20"/>
  <c r="BW200" i="20" s="1"/>
  <c r="CH199" i="20"/>
  <c r="CI199" i="20" s="1"/>
  <c r="CF199" i="20"/>
  <c r="CG199" i="20" s="1"/>
  <c r="CD199" i="20"/>
  <c r="CE199" i="20" s="1"/>
  <c r="CB199" i="20"/>
  <c r="CC199" i="20" s="1"/>
  <c r="BZ199" i="20"/>
  <c r="CA199" i="20" s="1"/>
  <c r="BX199" i="20"/>
  <c r="BY199" i="20" s="1"/>
  <c r="BV199" i="20"/>
  <c r="BW199" i="20" s="1"/>
  <c r="CH198" i="20"/>
  <c r="CI198" i="20" s="1"/>
  <c r="CF198" i="20"/>
  <c r="CG198" i="20" s="1"/>
  <c r="CD198" i="20"/>
  <c r="CE198" i="20" s="1"/>
  <c r="CB198" i="20"/>
  <c r="CC198" i="20" s="1"/>
  <c r="BZ198" i="20"/>
  <c r="CA198" i="20" s="1"/>
  <c r="BX198" i="20"/>
  <c r="BY198" i="20" s="1"/>
  <c r="BV198" i="20"/>
  <c r="BW198" i="20" s="1"/>
  <c r="CH197" i="20"/>
  <c r="CI197" i="20" s="1"/>
  <c r="CF197" i="20"/>
  <c r="CG197" i="20" s="1"/>
  <c r="CD197" i="20"/>
  <c r="CE197" i="20" s="1"/>
  <c r="CB197" i="20"/>
  <c r="CC197" i="20" s="1"/>
  <c r="BZ197" i="20"/>
  <c r="CA197" i="20" s="1"/>
  <c r="BX197" i="20"/>
  <c r="BY197" i="20" s="1"/>
  <c r="BV197" i="20"/>
  <c r="BW197" i="20" s="1"/>
  <c r="CH196" i="20"/>
  <c r="CI196" i="20" s="1"/>
  <c r="CF196" i="20"/>
  <c r="CG196" i="20" s="1"/>
  <c r="CD196" i="20"/>
  <c r="CE196" i="20" s="1"/>
  <c r="CB196" i="20"/>
  <c r="CC196" i="20" s="1"/>
  <c r="BZ196" i="20"/>
  <c r="CA196" i="20" s="1"/>
  <c r="BX196" i="20"/>
  <c r="BY196" i="20" s="1"/>
  <c r="BV196" i="20"/>
  <c r="BW196" i="20" s="1"/>
  <c r="CH195" i="20"/>
  <c r="CI195" i="20" s="1"/>
  <c r="CF195" i="20"/>
  <c r="CG195" i="20" s="1"/>
  <c r="CD195" i="20"/>
  <c r="CE195" i="20" s="1"/>
  <c r="CB195" i="20"/>
  <c r="CC195" i="20" s="1"/>
  <c r="BZ195" i="20"/>
  <c r="CA195" i="20" s="1"/>
  <c r="BX195" i="20"/>
  <c r="BY195" i="20" s="1"/>
  <c r="BV195" i="20"/>
  <c r="BW195" i="20" s="1"/>
  <c r="CH194" i="20"/>
  <c r="CI194" i="20" s="1"/>
  <c r="CF194" i="20"/>
  <c r="CG194" i="20" s="1"/>
  <c r="CD194" i="20"/>
  <c r="CE194" i="20" s="1"/>
  <c r="CB194" i="20"/>
  <c r="CC194" i="20" s="1"/>
  <c r="BZ194" i="20"/>
  <c r="CA194" i="20" s="1"/>
  <c r="BX194" i="20"/>
  <c r="BY194" i="20" s="1"/>
  <c r="BV194" i="20"/>
  <c r="BW194" i="20" s="1"/>
  <c r="CH193" i="20"/>
  <c r="CI193" i="20" s="1"/>
  <c r="CF193" i="20"/>
  <c r="CG193" i="20" s="1"/>
  <c r="CD193" i="20"/>
  <c r="CE193" i="20" s="1"/>
  <c r="CB193" i="20"/>
  <c r="CC193" i="20" s="1"/>
  <c r="BZ193" i="20"/>
  <c r="CA193" i="20" s="1"/>
  <c r="BX193" i="20"/>
  <c r="BY193" i="20" s="1"/>
  <c r="BV193" i="20"/>
  <c r="BW193" i="20" s="1"/>
  <c r="CH192" i="20"/>
  <c r="CI192" i="20" s="1"/>
  <c r="CF192" i="20"/>
  <c r="CG192" i="20" s="1"/>
  <c r="CD192" i="20"/>
  <c r="CE192" i="20" s="1"/>
  <c r="CB192" i="20"/>
  <c r="CC192" i="20" s="1"/>
  <c r="BZ192" i="20"/>
  <c r="CA192" i="20" s="1"/>
  <c r="BX192" i="20"/>
  <c r="BY192" i="20" s="1"/>
  <c r="BV192" i="20"/>
  <c r="BW192" i="20" s="1"/>
  <c r="CH191" i="20"/>
  <c r="CI191" i="20" s="1"/>
  <c r="CF191" i="20"/>
  <c r="CG191" i="20" s="1"/>
  <c r="CD191" i="20"/>
  <c r="CE191" i="20" s="1"/>
  <c r="CB191" i="20"/>
  <c r="CC191" i="20" s="1"/>
  <c r="BZ191" i="20"/>
  <c r="CA191" i="20" s="1"/>
  <c r="BX191" i="20"/>
  <c r="BY191" i="20" s="1"/>
  <c r="BV191" i="20"/>
  <c r="BW191" i="20" s="1"/>
  <c r="CH190" i="20"/>
  <c r="CI190" i="20" s="1"/>
  <c r="CF190" i="20"/>
  <c r="CG190" i="20" s="1"/>
  <c r="CD190" i="20"/>
  <c r="CE190" i="20" s="1"/>
  <c r="CB190" i="20"/>
  <c r="CC190" i="20" s="1"/>
  <c r="BZ190" i="20"/>
  <c r="CA190" i="20" s="1"/>
  <c r="BX190" i="20"/>
  <c r="BY190" i="20" s="1"/>
  <c r="BV190" i="20"/>
  <c r="BW190" i="20" s="1"/>
  <c r="CH189" i="20"/>
  <c r="CI189" i="20" s="1"/>
  <c r="CF189" i="20"/>
  <c r="CG189" i="20" s="1"/>
  <c r="CD189" i="20"/>
  <c r="CE189" i="20" s="1"/>
  <c r="CB189" i="20"/>
  <c r="CC189" i="20" s="1"/>
  <c r="BZ189" i="20"/>
  <c r="CA189" i="20" s="1"/>
  <c r="BX189" i="20"/>
  <c r="BY189" i="20" s="1"/>
  <c r="BV189" i="20"/>
  <c r="BW189" i="20" s="1"/>
  <c r="CH188" i="20"/>
  <c r="CI188" i="20" s="1"/>
  <c r="CF188" i="20"/>
  <c r="CG188" i="20" s="1"/>
  <c r="CD188" i="20"/>
  <c r="CE188" i="20" s="1"/>
  <c r="CB188" i="20"/>
  <c r="CC188" i="20" s="1"/>
  <c r="BZ188" i="20"/>
  <c r="CA188" i="20" s="1"/>
  <c r="BX188" i="20"/>
  <c r="BY188" i="20" s="1"/>
  <c r="BV188" i="20"/>
  <c r="BW188" i="20" s="1"/>
  <c r="CH187" i="20"/>
  <c r="CI187" i="20" s="1"/>
  <c r="CF187" i="20"/>
  <c r="CG187" i="20" s="1"/>
  <c r="CD187" i="20"/>
  <c r="CE187" i="20" s="1"/>
  <c r="CB187" i="20"/>
  <c r="CC187" i="20" s="1"/>
  <c r="BZ187" i="20"/>
  <c r="CA187" i="20" s="1"/>
  <c r="BX187" i="20"/>
  <c r="BY187" i="20" s="1"/>
  <c r="BV187" i="20"/>
  <c r="BW187" i="20" s="1"/>
  <c r="CH186" i="20"/>
  <c r="CI186" i="20" s="1"/>
  <c r="CF186" i="20"/>
  <c r="CG186" i="20" s="1"/>
  <c r="CD186" i="20"/>
  <c r="CE186" i="20" s="1"/>
  <c r="CB186" i="20"/>
  <c r="CC186" i="20" s="1"/>
  <c r="BZ186" i="20"/>
  <c r="CA186" i="20" s="1"/>
  <c r="BX186" i="20"/>
  <c r="BY186" i="20" s="1"/>
  <c r="BV186" i="20"/>
  <c r="BW186" i="20" s="1"/>
  <c r="CH185" i="20"/>
  <c r="CI185" i="20" s="1"/>
  <c r="CF185" i="20"/>
  <c r="CG185" i="20" s="1"/>
  <c r="CD185" i="20"/>
  <c r="CE185" i="20" s="1"/>
  <c r="CB185" i="20"/>
  <c r="CC185" i="20" s="1"/>
  <c r="BZ185" i="20"/>
  <c r="CA185" i="20" s="1"/>
  <c r="BX185" i="20"/>
  <c r="BY185" i="20" s="1"/>
  <c r="BV185" i="20"/>
  <c r="BW185" i="20" s="1"/>
  <c r="CH184" i="20"/>
  <c r="CI184" i="20" s="1"/>
  <c r="CF184" i="20"/>
  <c r="CG184" i="20" s="1"/>
  <c r="CD184" i="20"/>
  <c r="CE184" i="20" s="1"/>
  <c r="CB184" i="20"/>
  <c r="CC184" i="20" s="1"/>
  <c r="BZ184" i="20"/>
  <c r="CA184" i="20" s="1"/>
  <c r="BX184" i="20"/>
  <c r="BY184" i="20" s="1"/>
  <c r="BV184" i="20"/>
  <c r="BW184" i="20" s="1"/>
  <c r="CH183" i="20"/>
  <c r="CI183" i="20" s="1"/>
  <c r="CF183" i="20"/>
  <c r="CG183" i="20" s="1"/>
  <c r="CD183" i="20"/>
  <c r="CE183" i="20" s="1"/>
  <c r="CB183" i="20"/>
  <c r="CC183" i="20" s="1"/>
  <c r="BZ183" i="20"/>
  <c r="CA183" i="20" s="1"/>
  <c r="BX183" i="20"/>
  <c r="BY183" i="20" s="1"/>
  <c r="BV183" i="20"/>
  <c r="BW183" i="20" s="1"/>
  <c r="CH182" i="20"/>
  <c r="CI182" i="20" s="1"/>
  <c r="CF182" i="20"/>
  <c r="CG182" i="20" s="1"/>
  <c r="CD182" i="20"/>
  <c r="CE182" i="20" s="1"/>
  <c r="CB182" i="20"/>
  <c r="CC182" i="20" s="1"/>
  <c r="BZ182" i="20"/>
  <c r="CA182" i="20" s="1"/>
  <c r="BX182" i="20"/>
  <c r="BY182" i="20" s="1"/>
  <c r="BV182" i="20"/>
  <c r="BW182" i="20" s="1"/>
  <c r="CH181" i="20"/>
  <c r="CI181" i="20" s="1"/>
  <c r="CF181" i="20"/>
  <c r="CG181" i="20" s="1"/>
  <c r="CD181" i="20"/>
  <c r="CE181" i="20" s="1"/>
  <c r="CB181" i="20"/>
  <c r="CC181" i="20" s="1"/>
  <c r="BZ181" i="20"/>
  <c r="CA181" i="20" s="1"/>
  <c r="BX181" i="20"/>
  <c r="BY181" i="20" s="1"/>
  <c r="BV181" i="20"/>
  <c r="BW181" i="20" s="1"/>
  <c r="CH180" i="20"/>
  <c r="CI180" i="20" s="1"/>
  <c r="CF180" i="20"/>
  <c r="CG180" i="20" s="1"/>
  <c r="CD180" i="20"/>
  <c r="CE180" i="20" s="1"/>
  <c r="CB180" i="20"/>
  <c r="CC180" i="20" s="1"/>
  <c r="BZ180" i="20"/>
  <c r="CA180" i="20" s="1"/>
  <c r="BX180" i="20"/>
  <c r="BY180" i="20" s="1"/>
  <c r="BV180" i="20"/>
  <c r="BW180" i="20" s="1"/>
  <c r="CH179" i="20"/>
  <c r="CI179" i="20" s="1"/>
  <c r="CF179" i="20"/>
  <c r="CG179" i="20" s="1"/>
  <c r="CD179" i="20"/>
  <c r="CE179" i="20" s="1"/>
  <c r="CB179" i="20"/>
  <c r="CC179" i="20" s="1"/>
  <c r="BZ179" i="20"/>
  <c r="CA179" i="20" s="1"/>
  <c r="BX179" i="20"/>
  <c r="BY179" i="20" s="1"/>
  <c r="BV179" i="20"/>
  <c r="BW179" i="20" s="1"/>
  <c r="CH178" i="20"/>
  <c r="CI178" i="20" s="1"/>
  <c r="CF178" i="20"/>
  <c r="CG178" i="20" s="1"/>
  <c r="CD178" i="20"/>
  <c r="CE178" i="20" s="1"/>
  <c r="CB178" i="20"/>
  <c r="CC178" i="20" s="1"/>
  <c r="BZ178" i="20"/>
  <c r="CA178" i="20" s="1"/>
  <c r="BX178" i="20"/>
  <c r="BY178" i="20" s="1"/>
  <c r="BV178" i="20"/>
  <c r="BW178" i="20" s="1"/>
  <c r="CH177" i="20"/>
  <c r="CI177" i="20" s="1"/>
  <c r="CF177" i="20"/>
  <c r="CG177" i="20" s="1"/>
  <c r="CD177" i="20"/>
  <c r="CE177" i="20" s="1"/>
  <c r="CB177" i="20"/>
  <c r="CC177" i="20" s="1"/>
  <c r="BZ177" i="20"/>
  <c r="CA177" i="20" s="1"/>
  <c r="BX177" i="20"/>
  <c r="BY177" i="20" s="1"/>
  <c r="BV177" i="20"/>
  <c r="BW177" i="20" s="1"/>
  <c r="CH176" i="20"/>
  <c r="CI176" i="20" s="1"/>
  <c r="CF176" i="20"/>
  <c r="CG176" i="20" s="1"/>
  <c r="CD176" i="20"/>
  <c r="CE176" i="20" s="1"/>
  <c r="CB176" i="20"/>
  <c r="CC176" i="20" s="1"/>
  <c r="BZ176" i="20"/>
  <c r="CA176" i="20" s="1"/>
  <c r="BX176" i="20"/>
  <c r="BY176" i="20" s="1"/>
  <c r="BV176" i="20"/>
  <c r="BW176" i="20" s="1"/>
  <c r="CH175" i="20"/>
  <c r="CI175" i="20" s="1"/>
  <c r="CF175" i="20"/>
  <c r="CG175" i="20" s="1"/>
  <c r="CD175" i="20"/>
  <c r="CE175" i="20" s="1"/>
  <c r="CB175" i="20"/>
  <c r="CC175" i="20" s="1"/>
  <c r="BZ175" i="20"/>
  <c r="CA175" i="20" s="1"/>
  <c r="BX175" i="20"/>
  <c r="BY175" i="20" s="1"/>
  <c r="BV175" i="20"/>
  <c r="BW175" i="20" s="1"/>
  <c r="CH174" i="20"/>
  <c r="CI174" i="20" s="1"/>
  <c r="CF174" i="20"/>
  <c r="CG174" i="20" s="1"/>
  <c r="CD174" i="20"/>
  <c r="CE174" i="20" s="1"/>
  <c r="CB174" i="20"/>
  <c r="CC174" i="20" s="1"/>
  <c r="BZ174" i="20"/>
  <c r="CA174" i="20" s="1"/>
  <c r="BX174" i="20"/>
  <c r="BY174" i="20" s="1"/>
  <c r="BV174" i="20"/>
  <c r="BW174" i="20" s="1"/>
  <c r="CH173" i="20"/>
  <c r="CI173" i="20" s="1"/>
  <c r="CF173" i="20"/>
  <c r="CG173" i="20" s="1"/>
  <c r="CD173" i="20"/>
  <c r="CE173" i="20" s="1"/>
  <c r="CB173" i="20"/>
  <c r="CC173" i="20" s="1"/>
  <c r="BZ173" i="20"/>
  <c r="CA173" i="20" s="1"/>
  <c r="BX173" i="20"/>
  <c r="BY173" i="20" s="1"/>
  <c r="BV173" i="20"/>
  <c r="BW173" i="20" s="1"/>
  <c r="CH172" i="20"/>
  <c r="CI172" i="20" s="1"/>
  <c r="CF172" i="20"/>
  <c r="CG172" i="20" s="1"/>
  <c r="CD172" i="20"/>
  <c r="CE172" i="20" s="1"/>
  <c r="CB172" i="20"/>
  <c r="CC172" i="20" s="1"/>
  <c r="BZ172" i="20"/>
  <c r="CA172" i="20" s="1"/>
  <c r="BX172" i="20"/>
  <c r="BY172" i="20" s="1"/>
  <c r="BV172" i="20"/>
  <c r="BW172" i="20" s="1"/>
  <c r="CH171" i="20"/>
  <c r="CI171" i="20" s="1"/>
  <c r="CF171" i="20"/>
  <c r="CG171" i="20" s="1"/>
  <c r="CD171" i="20"/>
  <c r="CE171" i="20" s="1"/>
  <c r="CB171" i="20"/>
  <c r="CC171" i="20" s="1"/>
  <c r="BZ171" i="20"/>
  <c r="CA171" i="20" s="1"/>
  <c r="BX171" i="20"/>
  <c r="BY171" i="20" s="1"/>
  <c r="BV171" i="20"/>
  <c r="BW171" i="20" s="1"/>
  <c r="CH170" i="20"/>
  <c r="CI170" i="20" s="1"/>
  <c r="CF170" i="20"/>
  <c r="CG170" i="20" s="1"/>
  <c r="CD170" i="20"/>
  <c r="CE170" i="20" s="1"/>
  <c r="CB170" i="20"/>
  <c r="CC170" i="20" s="1"/>
  <c r="BZ170" i="20"/>
  <c r="CA170" i="20" s="1"/>
  <c r="BX170" i="20"/>
  <c r="BY170" i="20" s="1"/>
  <c r="BV170" i="20"/>
  <c r="BW170" i="20" s="1"/>
  <c r="CH169" i="20"/>
  <c r="CI169" i="20" s="1"/>
  <c r="CF169" i="20"/>
  <c r="CG169" i="20" s="1"/>
  <c r="CD169" i="20"/>
  <c r="CE169" i="20" s="1"/>
  <c r="CB169" i="20"/>
  <c r="CC169" i="20" s="1"/>
  <c r="BZ169" i="20"/>
  <c r="CA169" i="20" s="1"/>
  <c r="BX169" i="20"/>
  <c r="BY169" i="20" s="1"/>
  <c r="BV169" i="20"/>
  <c r="BW169" i="20" s="1"/>
  <c r="CH168" i="20"/>
  <c r="CI168" i="20" s="1"/>
  <c r="CF168" i="20"/>
  <c r="CG168" i="20" s="1"/>
  <c r="CD168" i="20"/>
  <c r="CE168" i="20" s="1"/>
  <c r="CB168" i="20"/>
  <c r="CC168" i="20" s="1"/>
  <c r="BZ168" i="20"/>
  <c r="CA168" i="20" s="1"/>
  <c r="BX168" i="20"/>
  <c r="BY168" i="20" s="1"/>
  <c r="BV168" i="20"/>
  <c r="BW168" i="20" s="1"/>
  <c r="CH167" i="20"/>
  <c r="CI167" i="20" s="1"/>
  <c r="CF167" i="20"/>
  <c r="CG167" i="20" s="1"/>
  <c r="CD167" i="20"/>
  <c r="CE167" i="20" s="1"/>
  <c r="CB167" i="20"/>
  <c r="CC167" i="20" s="1"/>
  <c r="BZ167" i="20"/>
  <c r="CA167" i="20" s="1"/>
  <c r="BX167" i="20"/>
  <c r="BY167" i="20" s="1"/>
  <c r="BV167" i="20"/>
  <c r="BW167" i="20" s="1"/>
  <c r="CH166" i="20"/>
  <c r="CI166" i="20" s="1"/>
  <c r="CF166" i="20"/>
  <c r="CG166" i="20" s="1"/>
  <c r="CD166" i="20"/>
  <c r="CE166" i="20" s="1"/>
  <c r="CB166" i="20"/>
  <c r="CC166" i="20" s="1"/>
  <c r="BZ166" i="20"/>
  <c r="CA166" i="20" s="1"/>
  <c r="BX166" i="20"/>
  <c r="BY166" i="20" s="1"/>
  <c r="BV166" i="20"/>
  <c r="BW166" i="20" s="1"/>
  <c r="CH165" i="20"/>
  <c r="CI165" i="20" s="1"/>
  <c r="CF165" i="20"/>
  <c r="CG165" i="20" s="1"/>
  <c r="CD165" i="20"/>
  <c r="CE165" i="20" s="1"/>
  <c r="CB165" i="20"/>
  <c r="CC165" i="20" s="1"/>
  <c r="BZ165" i="20"/>
  <c r="CA165" i="20" s="1"/>
  <c r="BX165" i="20"/>
  <c r="BY165" i="20" s="1"/>
  <c r="BV165" i="20"/>
  <c r="BW165" i="20" s="1"/>
  <c r="CH164" i="20"/>
  <c r="CI164" i="20" s="1"/>
  <c r="CF164" i="20"/>
  <c r="CG164" i="20" s="1"/>
  <c r="CD164" i="20"/>
  <c r="CE164" i="20" s="1"/>
  <c r="CB164" i="20"/>
  <c r="CC164" i="20" s="1"/>
  <c r="BZ164" i="20"/>
  <c r="CA164" i="20" s="1"/>
  <c r="BX164" i="20"/>
  <c r="BY164" i="20" s="1"/>
  <c r="BV164" i="20"/>
  <c r="BW164" i="20" s="1"/>
  <c r="CH163" i="20"/>
  <c r="CI163" i="20" s="1"/>
  <c r="CF163" i="20"/>
  <c r="CG163" i="20" s="1"/>
  <c r="CD163" i="20"/>
  <c r="CE163" i="20" s="1"/>
  <c r="CB163" i="20"/>
  <c r="CC163" i="20" s="1"/>
  <c r="BZ163" i="20"/>
  <c r="CA163" i="20" s="1"/>
  <c r="BX163" i="20"/>
  <c r="BY163" i="20" s="1"/>
  <c r="BV163" i="20"/>
  <c r="BW163" i="20" s="1"/>
  <c r="CH162" i="20"/>
  <c r="CI162" i="20" s="1"/>
  <c r="CF162" i="20"/>
  <c r="CG162" i="20" s="1"/>
  <c r="CD162" i="20"/>
  <c r="CE162" i="20" s="1"/>
  <c r="CB162" i="20"/>
  <c r="CC162" i="20" s="1"/>
  <c r="BZ162" i="20"/>
  <c r="CA162" i="20" s="1"/>
  <c r="BX162" i="20"/>
  <c r="BY162" i="20" s="1"/>
  <c r="BV162" i="20"/>
  <c r="BW162" i="20" s="1"/>
  <c r="CH161" i="20"/>
  <c r="CI161" i="20" s="1"/>
  <c r="CF161" i="20"/>
  <c r="CG161" i="20" s="1"/>
  <c r="CD161" i="20"/>
  <c r="CE161" i="20" s="1"/>
  <c r="CB161" i="20"/>
  <c r="CC161" i="20" s="1"/>
  <c r="BZ161" i="20"/>
  <c r="CA161" i="20" s="1"/>
  <c r="BX161" i="20"/>
  <c r="BY161" i="20" s="1"/>
  <c r="BV161" i="20"/>
  <c r="BW161" i="20" s="1"/>
  <c r="CH160" i="20"/>
  <c r="CI160" i="20" s="1"/>
  <c r="CF160" i="20"/>
  <c r="CG160" i="20" s="1"/>
  <c r="CD160" i="20"/>
  <c r="CE160" i="20" s="1"/>
  <c r="CB160" i="20"/>
  <c r="CC160" i="20" s="1"/>
  <c r="BZ160" i="20"/>
  <c r="CA160" i="20" s="1"/>
  <c r="BX160" i="20"/>
  <c r="BY160" i="20" s="1"/>
  <c r="BV160" i="20"/>
  <c r="BW160" i="20" s="1"/>
  <c r="CH159" i="20"/>
  <c r="CI159" i="20" s="1"/>
  <c r="CF159" i="20"/>
  <c r="CG159" i="20" s="1"/>
  <c r="CD159" i="20"/>
  <c r="CE159" i="20" s="1"/>
  <c r="CB159" i="20"/>
  <c r="CC159" i="20" s="1"/>
  <c r="BZ159" i="20"/>
  <c r="CA159" i="20" s="1"/>
  <c r="BX159" i="20"/>
  <c r="BY159" i="20" s="1"/>
  <c r="BV159" i="20"/>
  <c r="BW159" i="20" s="1"/>
  <c r="CH158" i="20"/>
  <c r="CI158" i="20" s="1"/>
  <c r="CF158" i="20"/>
  <c r="CG158" i="20" s="1"/>
  <c r="CD158" i="20"/>
  <c r="CE158" i="20" s="1"/>
  <c r="CB158" i="20"/>
  <c r="CC158" i="20" s="1"/>
  <c r="BZ158" i="20"/>
  <c r="CA158" i="20" s="1"/>
  <c r="BX158" i="20"/>
  <c r="BY158" i="20" s="1"/>
  <c r="BV158" i="20"/>
  <c r="BW158" i="20" s="1"/>
  <c r="CH157" i="20"/>
  <c r="CI157" i="20" s="1"/>
  <c r="CF157" i="20"/>
  <c r="CG157" i="20" s="1"/>
  <c r="CD157" i="20"/>
  <c r="CE157" i="20" s="1"/>
  <c r="CB157" i="20"/>
  <c r="CC157" i="20" s="1"/>
  <c r="BZ157" i="20"/>
  <c r="CA157" i="20" s="1"/>
  <c r="BX157" i="20"/>
  <c r="BY157" i="20" s="1"/>
  <c r="BV157" i="20"/>
  <c r="BW157" i="20" s="1"/>
  <c r="CH156" i="20"/>
  <c r="CI156" i="20" s="1"/>
  <c r="CF156" i="20"/>
  <c r="CG156" i="20" s="1"/>
  <c r="CD156" i="20"/>
  <c r="CE156" i="20" s="1"/>
  <c r="CB156" i="20"/>
  <c r="CC156" i="20" s="1"/>
  <c r="BZ156" i="20"/>
  <c r="CA156" i="20" s="1"/>
  <c r="BX156" i="20"/>
  <c r="BY156" i="20" s="1"/>
  <c r="BV156" i="20"/>
  <c r="BW156" i="20" s="1"/>
  <c r="CH155" i="20"/>
  <c r="CI155" i="20" s="1"/>
  <c r="CF155" i="20"/>
  <c r="CG155" i="20" s="1"/>
  <c r="CD155" i="20"/>
  <c r="CE155" i="20" s="1"/>
  <c r="CB155" i="20"/>
  <c r="CC155" i="20" s="1"/>
  <c r="BZ155" i="20"/>
  <c r="CA155" i="20" s="1"/>
  <c r="BX155" i="20"/>
  <c r="BY155" i="20" s="1"/>
  <c r="BV155" i="20"/>
  <c r="BW155" i="20" s="1"/>
  <c r="CH154" i="20"/>
  <c r="CI154" i="20" s="1"/>
  <c r="CF154" i="20"/>
  <c r="CG154" i="20" s="1"/>
  <c r="CD154" i="20"/>
  <c r="CE154" i="20" s="1"/>
  <c r="CB154" i="20"/>
  <c r="CC154" i="20" s="1"/>
  <c r="BZ154" i="20"/>
  <c r="CA154" i="20" s="1"/>
  <c r="BX154" i="20"/>
  <c r="BY154" i="20" s="1"/>
  <c r="BV154" i="20"/>
  <c r="BW154" i="20" s="1"/>
  <c r="CH153" i="20"/>
  <c r="CI153" i="20" s="1"/>
  <c r="CF153" i="20"/>
  <c r="CG153" i="20" s="1"/>
  <c r="CD153" i="20"/>
  <c r="CE153" i="20" s="1"/>
  <c r="CB153" i="20"/>
  <c r="CC153" i="20" s="1"/>
  <c r="BZ153" i="20"/>
  <c r="CA153" i="20" s="1"/>
  <c r="BX153" i="20"/>
  <c r="BY153" i="20" s="1"/>
  <c r="BV153" i="20"/>
  <c r="BW153" i="20" s="1"/>
  <c r="CH152" i="20"/>
  <c r="CI152" i="20" s="1"/>
  <c r="CF152" i="20"/>
  <c r="CG152" i="20" s="1"/>
  <c r="CD152" i="20"/>
  <c r="CE152" i="20" s="1"/>
  <c r="CB152" i="20"/>
  <c r="CC152" i="20" s="1"/>
  <c r="BZ152" i="20"/>
  <c r="CA152" i="20" s="1"/>
  <c r="BX152" i="20"/>
  <c r="BY152" i="20" s="1"/>
  <c r="BV152" i="20"/>
  <c r="BW152" i="20" s="1"/>
  <c r="CH151" i="20"/>
  <c r="CI151" i="20" s="1"/>
  <c r="CF151" i="20"/>
  <c r="CG151" i="20" s="1"/>
  <c r="CD151" i="20"/>
  <c r="CE151" i="20" s="1"/>
  <c r="CB151" i="20"/>
  <c r="CC151" i="20" s="1"/>
  <c r="BZ151" i="20"/>
  <c r="CA151" i="20" s="1"/>
  <c r="BX151" i="20"/>
  <c r="BY151" i="20" s="1"/>
  <c r="BV151" i="20"/>
  <c r="BW151" i="20" s="1"/>
  <c r="CH150" i="20"/>
  <c r="CI150" i="20" s="1"/>
  <c r="CF150" i="20"/>
  <c r="CG150" i="20" s="1"/>
  <c r="CD150" i="20"/>
  <c r="CE150" i="20" s="1"/>
  <c r="CB150" i="20"/>
  <c r="CC150" i="20" s="1"/>
  <c r="BZ150" i="20"/>
  <c r="CA150" i="20" s="1"/>
  <c r="BX150" i="20"/>
  <c r="BY150" i="20" s="1"/>
  <c r="BV150" i="20"/>
  <c r="BW150" i="20" s="1"/>
  <c r="CH149" i="20"/>
  <c r="CI149" i="20" s="1"/>
  <c r="CF149" i="20"/>
  <c r="CG149" i="20" s="1"/>
  <c r="CD149" i="20"/>
  <c r="CE149" i="20" s="1"/>
  <c r="CB149" i="20"/>
  <c r="CC149" i="20" s="1"/>
  <c r="BZ149" i="20"/>
  <c r="CA149" i="20" s="1"/>
  <c r="BX149" i="20"/>
  <c r="BY149" i="20" s="1"/>
  <c r="BV149" i="20"/>
  <c r="BW149" i="20" s="1"/>
  <c r="CH148" i="20"/>
  <c r="CI148" i="20" s="1"/>
  <c r="CF148" i="20"/>
  <c r="CG148" i="20" s="1"/>
  <c r="CD148" i="20"/>
  <c r="CE148" i="20" s="1"/>
  <c r="CB148" i="20"/>
  <c r="CC148" i="20" s="1"/>
  <c r="BZ148" i="20"/>
  <c r="CA148" i="20" s="1"/>
  <c r="BX148" i="20"/>
  <c r="BY148" i="20" s="1"/>
  <c r="BV148" i="20"/>
  <c r="BW148" i="20" s="1"/>
  <c r="CH147" i="20"/>
  <c r="CI147" i="20" s="1"/>
  <c r="CF147" i="20"/>
  <c r="CG147" i="20" s="1"/>
  <c r="CD147" i="20"/>
  <c r="CE147" i="20" s="1"/>
  <c r="CB147" i="20"/>
  <c r="CC147" i="20" s="1"/>
  <c r="BZ147" i="20"/>
  <c r="CA147" i="20" s="1"/>
  <c r="BX147" i="20"/>
  <c r="BY147" i="20" s="1"/>
  <c r="BV147" i="20"/>
  <c r="BW147" i="20" s="1"/>
  <c r="CH146" i="20"/>
  <c r="CI146" i="20" s="1"/>
  <c r="CF146" i="20"/>
  <c r="CG146" i="20" s="1"/>
  <c r="CD146" i="20"/>
  <c r="CE146" i="20" s="1"/>
  <c r="CB146" i="20"/>
  <c r="CC146" i="20" s="1"/>
  <c r="BZ146" i="20"/>
  <c r="CA146" i="20" s="1"/>
  <c r="BX146" i="20"/>
  <c r="BY146" i="20" s="1"/>
  <c r="BV146" i="20"/>
  <c r="BW146" i="20" s="1"/>
  <c r="CH145" i="20"/>
  <c r="CI145" i="20" s="1"/>
  <c r="CF145" i="20"/>
  <c r="CG145" i="20" s="1"/>
  <c r="CD145" i="20"/>
  <c r="CE145" i="20" s="1"/>
  <c r="CB145" i="20"/>
  <c r="CC145" i="20" s="1"/>
  <c r="BZ145" i="20"/>
  <c r="CA145" i="20" s="1"/>
  <c r="BX145" i="20"/>
  <c r="BY145" i="20" s="1"/>
  <c r="BV145" i="20"/>
  <c r="BW145" i="20" s="1"/>
  <c r="CH144" i="20"/>
  <c r="CI144" i="20" s="1"/>
  <c r="CF144" i="20"/>
  <c r="CG144" i="20" s="1"/>
  <c r="CD144" i="20"/>
  <c r="CE144" i="20" s="1"/>
  <c r="CB144" i="20"/>
  <c r="CC144" i="20" s="1"/>
  <c r="BZ144" i="20"/>
  <c r="CA144" i="20" s="1"/>
  <c r="BX144" i="20"/>
  <c r="BY144" i="20" s="1"/>
  <c r="BV144" i="20"/>
  <c r="BW144" i="20" s="1"/>
  <c r="CH143" i="20"/>
  <c r="CI143" i="20" s="1"/>
  <c r="CF143" i="20"/>
  <c r="CG143" i="20" s="1"/>
  <c r="CD143" i="20"/>
  <c r="CE143" i="20" s="1"/>
  <c r="CB143" i="20"/>
  <c r="CC143" i="20" s="1"/>
  <c r="BZ143" i="20"/>
  <c r="CA143" i="20" s="1"/>
  <c r="BX143" i="20"/>
  <c r="BY143" i="20" s="1"/>
  <c r="BV143" i="20"/>
  <c r="BW143" i="20" s="1"/>
  <c r="CH142" i="20"/>
  <c r="CI142" i="20" s="1"/>
  <c r="CF142" i="20"/>
  <c r="CG142" i="20" s="1"/>
  <c r="CD142" i="20"/>
  <c r="CE142" i="20" s="1"/>
  <c r="CB142" i="20"/>
  <c r="CC142" i="20" s="1"/>
  <c r="BZ142" i="20"/>
  <c r="CA142" i="20" s="1"/>
  <c r="BX142" i="20"/>
  <c r="BY142" i="20" s="1"/>
  <c r="BV142" i="20"/>
  <c r="BW142" i="20" s="1"/>
  <c r="CH141" i="20"/>
  <c r="CI141" i="20" s="1"/>
  <c r="CF141" i="20"/>
  <c r="CG141" i="20" s="1"/>
  <c r="CD141" i="20"/>
  <c r="CE141" i="20" s="1"/>
  <c r="CB141" i="20"/>
  <c r="CC141" i="20" s="1"/>
  <c r="BZ141" i="20"/>
  <c r="CA141" i="20" s="1"/>
  <c r="BX141" i="20"/>
  <c r="BY141" i="20" s="1"/>
  <c r="BV141" i="20"/>
  <c r="BW141" i="20" s="1"/>
  <c r="CH140" i="20"/>
  <c r="CI140" i="20" s="1"/>
  <c r="CF140" i="20"/>
  <c r="CG140" i="20" s="1"/>
  <c r="CD140" i="20"/>
  <c r="CE140" i="20" s="1"/>
  <c r="CB140" i="20"/>
  <c r="CC140" i="20" s="1"/>
  <c r="BZ140" i="20"/>
  <c r="CA140" i="20" s="1"/>
  <c r="BX140" i="20"/>
  <c r="BY140" i="20" s="1"/>
  <c r="BV140" i="20"/>
  <c r="BW140" i="20" s="1"/>
  <c r="CH139" i="20"/>
  <c r="CI139" i="20" s="1"/>
  <c r="CF139" i="20"/>
  <c r="CG139" i="20" s="1"/>
  <c r="CD139" i="20"/>
  <c r="CE139" i="20" s="1"/>
  <c r="CB139" i="20"/>
  <c r="CC139" i="20" s="1"/>
  <c r="BZ139" i="20"/>
  <c r="CA139" i="20" s="1"/>
  <c r="BX139" i="20"/>
  <c r="BY139" i="20" s="1"/>
  <c r="BV139" i="20"/>
  <c r="BW139" i="20" s="1"/>
  <c r="CH138" i="20"/>
  <c r="CI138" i="20" s="1"/>
  <c r="CF138" i="20"/>
  <c r="CG138" i="20" s="1"/>
  <c r="CD138" i="20"/>
  <c r="CE138" i="20" s="1"/>
  <c r="CB138" i="20"/>
  <c r="CC138" i="20" s="1"/>
  <c r="BZ138" i="20"/>
  <c r="CA138" i="20" s="1"/>
  <c r="BX138" i="20"/>
  <c r="BY138" i="20" s="1"/>
  <c r="BV138" i="20"/>
  <c r="BW138" i="20" s="1"/>
  <c r="CH137" i="20"/>
  <c r="CI137" i="20" s="1"/>
  <c r="CF137" i="20"/>
  <c r="CG137" i="20" s="1"/>
  <c r="CD137" i="20"/>
  <c r="CE137" i="20" s="1"/>
  <c r="CB137" i="20"/>
  <c r="CC137" i="20" s="1"/>
  <c r="BZ137" i="20"/>
  <c r="CA137" i="20" s="1"/>
  <c r="BX137" i="20"/>
  <c r="BY137" i="20" s="1"/>
  <c r="BV137" i="20"/>
  <c r="BW137" i="20" s="1"/>
  <c r="CH136" i="20"/>
  <c r="CI136" i="20" s="1"/>
  <c r="CF136" i="20"/>
  <c r="CG136" i="20" s="1"/>
  <c r="CD136" i="20"/>
  <c r="CE136" i="20" s="1"/>
  <c r="CB136" i="20"/>
  <c r="CC136" i="20" s="1"/>
  <c r="BZ136" i="20"/>
  <c r="CA136" i="20" s="1"/>
  <c r="BX136" i="20"/>
  <c r="BY136" i="20" s="1"/>
  <c r="BV136" i="20"/>
  <c r="BW136" i="20" s="1"/>
  <c r="CH135" i="20"/>
  <c r="CI135" i="20" s="1"/>
  <c r="CF135" i="20"/>
  <c r="CG135" i="20" s="1"/>
  <c r="CD135" i="20"/>
  <c r="CE135" i="20" s="1"/>
  <c r="CB135" i="20"/>
  <c r="CC135" i="20" s="1"/>
  <c r="BZ135" i="20"/>
  <c r="CA135" i="20" s="1"/>
  <c r="BX135" i="20"/>
  <c r="BY135" i="20" s="1"/>
  <c r="BV135" i="20"/>
  <c r="BW135" i="20" s="1"/>
  <c r="CH134" i="20"/>
  <c r="CI134" i="20" s="1"/>
  <c r="CF134" i="20"/>
  <c r="CG134" i="20" s="1"/>
  <c r="CD134" i="20"/>
  <c r="CE134" i="20" s="1"/>
  <c r="CB134" i="20"/>
  <c r="CC134" i="20" s="1"/>
  <c r="BZ134" i="20"/>
  <c r="CA134" i="20" s="1"/>
  <c r="BX134" i="20"/>
  <c r="BY134" i="20" s="1"/>
  <c r="BV134" i="20"/>
  <c r="BW134" i="20" s="1"/>
  <c r="CH133" i="20"/>
  <c r="CI133" i="20" s="1"/>
  <c r="CF133" i="20"/>
  <c r="CG133" i="20" s="1"/>
  <c r="CD133" i="20"/>
  <c r="CE133" i="20" s="1"/>
  <c r="CB133" i="20"/>
  <c r="CC133" i="20" s="1"/>
  <c r="BZ133" i="20"/>
  <c r="CA133" i="20" s="1"/>
  <c r="BX133" i="20"/>
  <c r="BY133" i="20" s="1"/>
  <c r="BV133" i="20"/>
  <c r="BW133" i="20" s="1"/>
  <c r="CH132" i="20"/>
  <c r="CI132" i="20" s="1"/>
  <c r="CF132" i="20"/>
  <c r="CG132" i="20" s="1"/>
  <c r="CD132" i="20"/>
  <c r="CE132" i="20" s="1"/>
  <c r="CB132" i="20"/>
  <c r="CC132" i="20" s="1"/>
  <c r="BZ132" i="20"/>
  <c r="CA132" i="20" s="1"/>
  <c r="BX132" i="20"/>
  <c r="BY132" i="20" s="1"/>
  <c r="BV132" i="20"/>
  <c r="BW132" i="20" s="1"/>
  <c r="CH131" i="20"/>
  <c r="CI131" i="20" s="1"/>
  <c r="CF131" i="20"/>
  <c r="CG131" i="20" s="1"/>
  <c r="CD131" i="20"/>
  <c r="CE131" i="20" s="1"/>
  <c r="CB131" i="20"/>
  <c r="CC131" i="20" s="1"/>
  <c r="BZ131" i="20"/>
  <c r="CA131" i="20" s="1"/>
  <c r="BX131" i="20"/>
  <c r="BY131" i="20" s="1"/>
  <c r="BV131" i="20"/>
  <c r="BW131" i="20" s="1"/>
  <c r="CH130" i="20"/>
  <c r="CI130" i="20" s="1"/>
  <c r="CF130" i="20"/>
  <c r="CG130" i="20" s="1"/>
  <c r="CD130" i="20"/>
  <c r="CE130" i="20" s="1"/>
  <c r="CB130" i="20"/>
  <c r="CC130" i="20" s="1"/>
  <c r="BZ130" i="20"/>
  <c r="CA130" i="20" s="1"/>
  <c r="BX130" i="20"/>
  <c r="BY130" i="20" s="1"/>
  <c r="BV130" i="20"/>
  <c r="BW130" i="20" s="1"/>
  <c r="CH129" i="20"/>
  <c r="CI129" i="20" s="1"/>
  <c r="CF129" i="20"/>
  <c r="CG129" i="20" s="1"/>
  <c r="CD129" i="20"/>
  <c r="CE129" i="20" s="1"/>
  <c r="CB129" i="20"/>
  <c r="CC129" i="20" s="1"/>
  <c r="BZ129" i="20"/>
  <c r="CA129" i="20" s="1"/>
  <c r="BX129" i="20"/>
  <c r="BY129" i="20" s="1"/>
  <c r="BV129" i="20"/>
  <c r="BW129" i="20" s="1"/>
  <c r="CH128" i="20"/>
  <c r="CI128" i="20" s="1"/>
  <c r="CF128" i="20"/>
  <c r="CG128" i="20" s="1"/>
  <c r="CD128" i="20"/>
  <c r="CE128" i="20" s="1"/>
  <c r="CB128" i="20"/>
  <c r="CC128" i="20" s="1"/>
  <c r="BZ128" i="20"/>
  <c r="CA128" i="20" s="1"/>
  <c r="BX128" i="20"/>
  <c r="BY128" i="20" s="1"/>
  <c r="BV128" i="20"/>
  <c r="BW128" i="20" s="1"/>
  <c r="CH127" i="20"/>
  <c r="CI127" i="20" s="1"/>
  <c r="CF127" i="20"/>
  <c r="CG127" i="20" s="1"/>
  <c r="CD127" i="20"/>
  <c r="CE127" i="20" s="1"/>
  <c r="CB127" i="20"/>
  <c r="CC127" i="20" s="1"/>
  <c r="BZ127" i="20"/>
  <c r="CA127" i="20" s="1"/>
  <c r="BX127" i="20"/>
  <c r="BY127" i="20" s="1"/>
  <c r="BV127" i="20"/>
  <c r="BW127" i="20" s="1"/>
  <c r="CH126" i="20"/>
  <c r="CI126" i="20" s="1"/>
  <c r="CF126" i="20"/>
  <c r="CG126" i="20" s="1"/>
  <c r="CD126" i="20"/>
  <c r="CE126" i="20" s="1"/>
  <c r="CB126" i="20"/>
  <c r="CC126" i="20" s="1"/>
  <c r="BZ126" i="20"/>
  <c r="CA126" i="20" s="1"/>
  <c r="BX126" i="20"/>
  <c r="BY126" i="20" s="1"/>
  <c r="BV126" i="20"/>
  <c r="BW126" i="20" s="1"/>
  <c r="CH125" i="20"/>
  <c r="CI125" i="20" s="1"/>
  <c r="CF125" i="20"/>
  <c r="CG125" i="20" s="1"/>
  <c r="CD125" i="20"/>
  <c r="CE125" i="20" s="1"/>
  <c r="CB125" i="20"/>
  <c r="CC125" i="20" s="1"/>
  <c r="BZ125" i="20"/>
  <c r="CA125" i="20" s="1"/>
  <c r="BX125" i="20"/>
  <c r="BY125" i="20" s="1"/>
  <c r="BV125" i="20"/>
  <c r="BW125" i="20" s="1"/>
  <c r="CH124" i="20"/>
  <c r="CI124" i="20" s="1"/>
  <c r="CF124" i="20"/>
  <c r="CG124" i="20" s="1"/>
  <c r="CD124" i="20"/>
  <c r="CE124" i="20" s="1"/>
  <c r="CB124" i="20"/>
  <c r="CC124" i="20" s="1"/>
  <c r="BZ124" i="20"/>
  <c r="CA124" i="20" s="1"/>
  <c r="BX124" i="20"/>
  <c r="BY124" i="20" s="1"/>
  <c r="BV124" i="20"/>
  <c r="BW124" i="20" s="1"/>
  <c r="CH71" i="20"/>
  <c r="CI71" i="20" s="1"/>
  <c r="CF71" i="20"/>
  <c r="CG71" i="20" s="1"/>
  <c r="CD71" i="20"/>
  <c r="CE71" i="20" s="1"/>
  <c r="CB71" i="20"/>
  <c r="CC71" i="20" s="1"/>
  <c r="BZ71" i="20"/>
  <c r="CA71" i="20" s="1"/>
  <c r="BX71" i="20"/>
  <c r="BY71" i="20" s="1"/>
  <c r="BV71" i="20"/>
  <c r="BW71" i="20" s="1"/>
  <c r="CH21" i="20"/>
  <c r="CI21" i="20" s="1"/>
  <c r="CF21" i="20"/>
  <c r="CG21" i="20" s="1"/>
  <c r="CD21" i="20"/>
  <c r="CE21" i="20" s="1"/>
  <c r="CB21" i="20"/>
  <c r="CC21" i="20" s="1"/>
  <c r="BZ21" i="20"/>
  <c r="CA21" i="20" s="1"/>
  <c r="BX21" i="20"/>
  <c r="BY21" i="20" s="1"/>
  <c r="BV21" i="20"/>
  <c r="BW21" i="20" s="1"/>
  <c r="CH75" i="20"/>
  <c r="CI75" i="20" s="1"/>
  <c r="CF75" i="20"/>
  <c r="CG75" i="20" s="1"/>
  <c r="CD75" i="20"/>
  <c r="CE75" i="20" s="1"/>
  <c r="CB75" i="20"/>
  <c r="CC75" i="20" s="1"/>
  <c r="BZ75" i="20"/>
  <c r="CA75" i="20" s="1"/>
  <c r="BX75" i="20"/>
  <c r="BY75" i="20" s="1"/>
  <c r="BV75" i="20"/>
  <c r="BW75" i="20" s="1"/>
  <c r="CH57" i="20"/>
  <c r="CI57" i="20" s="1"/>
  <c r="CF57" i="20"/>
  <c r="CG57" i="20" s="1"/>
  <c r="CD57" i="20"/>
  <c r="CE57" i="20" s="1"/>
  <c r="CB57" i="20"/>
  <c r="CC57" i="20" s="1"/>
  <c r="BZ57" i="20"/>
  <c r="CA57" i="20" s="1"/>
  <c r="BX57" i="20"/>
  <c r="BY57" i="20" s="1"/>
  <c r="BV57" i="20"/>
  <c r="BW57" i="20" s="1"/>
  <c r="CH78" i="20"/>
  <c r="CI78" i="20" s="1"/>
  <c r="CF78" i="20"/>
  <c r="CG78" i="20" s="1"/>
  <c r="CD78" i="20"/>
  <c r="CE78" i="20" s="1"/>
  <c r="CB78" i="20"/>
  <c r="CC78" i="20" s="1"/>
  <c r="BZ78" i="20"/>
  <c r="CA78" i="20" s="1"/>
  <c r="BX78" i="20"/>
  <c r="BY78" i="20" s="1"/>
  <c r="BV78" i="20"/>
  <c r="BW78" i="20" s="1"/>
  <c r="CH120" i="20"/>
  <c r="CI120" i="20" s="1"/>
  <c r="CF120" i="20"/>
  <c r="CG120" i="20" s="1"/>
  <c r="CD120" i="20"/>
  <c r="CE120" i="20" s="1"/>
  <c r="CB120" i="20"/>
  <c r="CC120" i="20" s="1"/>
  <c r="BZ120" i="20"/>
  <c r="CA120" i="20" s="1"/>
  <c r="BX120" i="20"/>
  <c r="BY120" i="20" s="1"/>
  <c r="BV120" i="20"/>
  <c r="BW120" i="20" s="1"/>
  <c r="CH29" i="20"/>
  <c r="CI29" i="20" s="1"/>
  <c r="CF29" i="20"/>
  <c r="CG29" i="20" s="1"/>
  <c r="CD29" i="20"/>
  <c r="CE29" i="20" s="1"/>
  <c r="CB29" i="20"/>
  <c r="CC29" i="20" s="1"/>
  <c r="BZ29" i="20"/>
  <c r="CA29" i="20" s="1"/>
  <c r="BX29" i="20"/>
  <c r="BY29" i="20" s="1"/>
  <c r="BV29" i="20"/>
  <c r="BW29" i="20" s="1"/>
  <c r="CH100" i="20"/>
  <c r="CI100" i="20" s="1"/>
  <c r="CF100" i="20"/>
  <c r="CG100" i="20" s="1"/>
  <c r="CD100" i="20"/>
  <c r="CE100" i="20" s="1"/>
  <c r="CB100" i="20"/>
  <c r="CC100" i="20" s="1"/>
  <c r="BZ100" i="20"/>
  <c r="CA100" i="20" s="1"/>
  <c r="BX100" i="20"/>
  <c r="BY100" i="20" s="1"/>
  <c r="BV100" i="20"/>
  <c r="BW100" i="20" s="1"/>
  <c r="CH123" i="20"/>
  <c r="CI123" i="20" s="1"/>
  <c r="CF123" i="20"/>
  <c r="CG123" i="20" s="1"/>
  <c r="CD123" i="20"/>
  <c r="CE123" i="20" s="1"/>
  <c r="CB123" i="20"/>
  <c r="CC123" i="20" s="1"/>
  <c r="BZ123" i="20"/>
  <c r="CA123" i="20" s="1"/>
  <c r="BX123" i="20"/>
  <c r="BY123" i="20" s="1"/>
  <c r="BV123" i="20"/>
  <c r="BW123" i="20" s="1"/>
  <c r="CH26" i="20"/>
  <c r="CI26" i="20" s="1"/>
  <c r="CF26" i="20"/>
  <c r="CG26" i="20" s="1"/>
  <c r="CD26" i="20"/>
  <c r="CE26" i="20" s="1"/>
  <c r="CB26" i="20"/>
  <c r="CC26" i="20" s="1"/>
  <c r="BZ26" i="20"/>
  <c r="CA26" i="20" s="1"/>
  <c r="BX26" i="20"/>
  <c r="BY26" i="20" s="1"/>
  <c r="BV26" i="20"/>
  <c r="BW26" i="20" s="1"/>
  <c r="CH94" i="20"/>
  <c r="CI94" i="20" s="1"/>
  <c r="CF94" i="20"/>
  <c r="CG94" i="20" s="1"/>
  <c r="CD94" i="20"/>
  <c r="CE94" i="20" s="1"/>
  <c r="CB94" i="20"/>
  <c r="CC94" i="20" s="1"/>
  <c r="BZ94" i="20"/>
  <c r="CA94" i="20" s="1"/>
  <c r="BX94" i="20"/>
  <c r="BY94" i="20" s="1"/>
  <c r="BV94" i="20"/>
  <c r="BW94" i="20" s="1"/>
  <c r="CH6" i="20"/>
  <c r="CI6" i="20" s="1"/>
  <c r="CF6" i="20"/>
  <c r="CG6" i="20" s="1"/>
  <c r="CD6" i="20"/>
  <c r="CE6" i="20" s="1"/>
  <c r="CB6" i="20"/>
  <c r="CC6" i="20" s="1"/>
  <c r="BZ6" i="20"/>
  <c r="CA6" i="20" s="1"/>
  <c r="BX6" i="20"/>
  <c r="BY6" i="20" s="1"/>
  <c r="BV6" i="20"/>
  <c r="BW6" i="20" s="1"/>
  <c r="CH67" i="20"/>
  <c r="CI67" i="20" s="1"/>
  <c r="CF67" i="20"/>
  <c r="CG67" i="20" s="1"/>
  <c r="CD67" i="20"/>
  <c r="CE67" i="20" s="1"/>
  <c r="CB67" i="20"/>
  <c r="CC67" i="20" s="1"/>
  <c r="BZ67" i="20"/>
  <c r="CA67" i="20" s="1"/>
  <c r="BX67" i="20"/>
  <c r="BY67" i="20" s="1"/>
  <c r="BV67" i="20"/>
  <c r="BW67" i="20" s="1"/>
  <c r="CH50" i="20"/>
  <c r="CI50" i="20" s="1"/>
  <c r="CF50" i="20"/>
  <c r="CG50" i="20" s="1"/>
  <c r="CD50" i="20"/>
  <c r="CE50" i="20" s="1"/>
  <c r="CB50" i="20"/>
  <c r="CC50" i="20" s="1"/>
  <c r="BZ50" i="20"/>
  <c r="CA50" i="20" s="1"/>
  <c r="BX50" i="20"/>
  <c r="BY50" i="20" s="1"/>
  <c r="BV50" i="20"/>
  <c r="BW50" i="20" s="1"/>
  <c r="CH114" i="20"/>
  <c r="CI114" i="20" s="1"/>
  <c r="CF114" i="20"/>
  <c r="CG114" i="20" s="1"/>
  <c r="CD114" i="20"/>
  <c r="CE114" i="20" s="1"/>
  <c r="CB114" i="20"/>
  <c r="CC114" i="20" s="1"/>
  <c r="BZ114" i="20"/>
  <c r="CA114" i="20" s="1"/>
  <c r="BX114" i="20"/>
  <c r="BY114" i="20" s="1"/>
  <c r="BV114" i="20"/>
  <c r="BW114" i="20" s="1"/>
  <c r="CH19" i="20"/>
  <c r="CI19" i="20" s="1"/>
  <c r="CF19" i="20"/>
  <c r="CG19" i="20" s="1"/>
  <c r="CD19" i="20"/>
  <c r="CE19" i="20" s="1"/>
  <c r="CB19" i="20"/>
  <c r="CC19" i="20" s="1"/>
  <c r="BZ19" i="20"/>
  <c r="CA19" i="20" s="1"/>
  <c r="BX19" i="20"/>
  <c r="BY19" i="20" s="1"/>
  <c r="BV19" i="20"/>
  <c r="BW19" i="20" s="1"/>
  <c r="CH88" i="20"/>
  <c r="CI88" i="20" s="1"/>
  <c r="CF88" i="20"/>
  <c r="CG88" i="20" s="1"/>
  <c r="CD88" i="20"/>
  <c r="CE88" i="20" s="1"/>
  <c r="CB88" i="20"/>
  <c r="CC88" i="20" s="1"/>
  <c r="BZ88" i="20"/>
  <c r="CA88" i="20" s="1"/>
  <c r="BX88" i="20"/>
  <c r="BY88" i="20" s="1"/>
  <c r="BV88" i="20"/>
  <c r="BW88" i="20" s="1"/>
  <c r="CH104" i="20"/>
  <c r="CI104" i="20" s="1"/>
  <c r="CF104" i="20"/>
  <c r="CG104" i="20" s="1"/>
  <c r="CD104" i="20"/>
  <c r="CE104" i="20" s="1"/>
  <c r="CB104" i="20"/>
  <c r="CC104" i="20" s="1"/>
  <c r="BZ104" i="20"/>
  <c r="CA104" i="20" s="1"/>
  <c r="BX104" i="20"/>
  <c r="BY104" i="20" s="1"/>
  <c r="BV104" i="20"/>
  <c r="BW104" i="20" s="1"/>
  <c r="CH18" i="20"/>
  <c r="CI18" i="20" s="1"/>
  <c r="CF18" i="20"/>
  <c r="CG18" i="20" s="1"/>
  <c r="CD18" i="20"/>
  <c r="CE18" i="20" s="1"/>
  <c r="CB18" i="20"/>
  <c r="CC18" i="20" s="1"/>
  <c r="BZ18" i="20"/>
  <c r="CA18" i="20" s="1"/>
  <c r="BX18" i="20"/>
  <c r="BY18" i="20" s="1"/>
  <c r="BV18" i="20"/>
  <c r="BW18" i="20" s="1"/>
  <c r="CH49" i="20"/>
  <c r="CI49" i="20" s="1"/>
  <c r="CF49" i="20"/>
  <c r="CG49" i="20" s="1"/>
  <c r="CD49" i="20"/>
  <c r="CE49" i="20" s="1"/>
  <c r="CB49" i="20"/>
  <c r="CC49" i="20" s="1"/>
  <c r="BZ49" i="20"/>
  <c r="CA49" i="20" s="1"/>
  <c r="BX49" i="20"/>
  <c r="BY49" i="20" s="1"/>
  <c r="BV49" i="20"/>
  <c r="BW49" i="20" s="1"/>
  <c r="CH74" i="20"/>
  <c r="CI74" i="20" s="1"/>
  <c r="CF74" i="20"/>
  <c r="CG74" i="20" s="1"/>
  <c r="CD74" i="20"/>
  <c r="CE74" i="20" s="1"/>
  <c r="CB74" i="20"/>
  <c r="CC74" i="20" s="1"/>
  <c r="BZ74" i="20"/>
  <c r="CA74" i="20" s="1"/>
  <c r="BX74" i="20"/>
  <c r="BY74" i="20" s="1"/>
  <c r="BV74" i="20"/>
  <c r="BW74" i="20" s="1"/>
  <c r="CH87" i="20"/>
  <c r="CI87" i="20" s="1"/>
  <c r="CF87" i="20"/>
  <c r="CG87" i="20" s="1"/>
  <c r="CD87" i="20"/>
  <c r="CE87" i="20" s="1"/>
  <c r="CB87" i="20"/>
  <c r="CC87" i="20" s="1"/>
  <c r="BZ87" i="20"/>
  <c r="CA87" i="20" s="1"/>
  <c r="BX87" i="20"/>
  <c r="BY87" i="20" s="1"/>
  <c r="BV87" i="20"/>
  <c r="BW87" i="20" s="1"/>
  <c r="CH32" i="20"/>
  <c r="CI32" i="20" s="1"/>
  <c r="CF32" i="20"/>
  <c r="CG32" i="20" s="1"/>
  <c r="CD32" i="20"/>
  <c r="CE32" i="20" s="1"/>
  <c r="CB32" i="20"/>
  <c r="CC32" i="20" s="1"/>
  <c r="BZ32" i="20"/>
  <c r="CA32" i="20" s="1"/>
  <c r="BX32" i="20"/>
  <c r="BY32" i="20" s="1"/>
  <c r="BV32" i="20"/>
  <c r="BW32" i="20" s="1"/>
  <c r="CH56" i="20"/>
  <c r="CI56" i="20" s="1"/>
  <c r="CF56" i="20"/>
  <c r="CG56" i="20" s="1"/>
  <c r="CD56" i="20"/>
  <c r="CE56" i="20" s="1"/>
  <c r="CB56" i="20"/>
  <c r="CC56" i="20" s="1"/>
  <c r="BZ56" i="20"/>
  <c r="CA56" i="20" s="1"/>
  <c r="BX56" i="20"/>
  <c r="BY56" i="20" s="1"/>
  <c r="BV56" i="20"/>
  <c r="BW56" i="20" s="1"/>
  <c r="CH81" i="20"/>
  <c r="CI81" i="20" s="1"/>
  <c r="CF81" i="20"/>
  <c r="CG81" i="20" s="1"/>
  <c r="CD81" i="20"/>
  <c r="CE81" i="20" s="1"/>
  <c r="CB81" i="20"/>
  <c r="CC81" i="20" s="1"/>
  <c r="BZ81" i="20"/>
  <c r="CA81" i="20" s="1"/>
  <c r="BX81" i="20"/>
  <c r="BY81" i="20" s="1"/>
  <c r="BV81" i="20"/>
  <c r="BW81" i="20" s="1"/>
  <c r="CH31" i="20"/>
  <c r="CI31" i="20" s="1"/>
  <c r="CF31" i="20"/>
  <c r="CG31" i="20" s="1"/>
  <c r="CD31" i="20"/>
  <c r="CE31" i="20" s="1"/>
  <c r="CB31" i="20"/>
  <c r="CC31" i="20" s="1"/>
  <c r="BZ31" i="20"/>
  <c r="CA31" i="20" s="1"/>
  <c r="BX31" i="20"/>
  <c r="BY31" i="20" s="1"/>
  <c r="BV31" i="20"/>
  <c r="BW31" i="20" s="1"/>
  <c r="CH4" i="20"/>
  <c r="CI4" i="20" s="1"/>
  <c r="CF4" i="20"/>
  <c r="CG4" i="20" s="1"/>
  <c r="CD4" i="20"/>
  <c r="CE4" i="20" s="1"/>
  <c r="CB4" i="20"/>
  <c r="CC4" i="20" s="1"/>
  <c r="BZ4" i="20"/>
  <c r="CA4" i="20" s="1"/>
  <c r="BX4" i="20"/>
  <c r="BY4" i="20" s="1"/>
  <c r="BV4" i="20"/>
  <c r="BW4" i="20" s="1"/>
  <c r="CH23" i="20"/>
  <c r="CI23" i="20" s="1"/>
  <c r="CF23" i="20"/>
  <c r="CG23" i="20" s="1"/>
  <c r="CD23" i="20"/>
  <c r="CE23" i="20" s="1"/>
  <c r="CB23" i="20"/>
  <c r="CC23" i="20" s="1"/>
  <c r="BZ23" i="20"/>
  <c r="CA23" i="20" s="1"/>
  <c r="BX23" i="20"/>
  <c r="BY23" i="20" s="1"/>
  <c r="BV23" i="20"/>
  <c r="BW23" i="20" s="1"/>
  <c r="CH80" i="20"/>
  <c r="CI80" i="20" s="1"/>
  <c r="CF80" i="20"/>
  <c r="CG80" i="20" s="1"/>
  <c r="CD80" i="20"/>
  <c r="CE80" i="20" s="1"/>
  <c r="CB80" i="20"/>
  <c r="CC80" i="20" s="1"/>
  <c r="BZ80" i="20"/>
  <c r="CA80" i="20" s="1"/>
  <c r="BX80" i="20"/>
  <c r="BY80" i="20" s="1"/>
  <c r="BV80" i="20"/>
  <c r="BW80" i="20" s="1"/>
  <c r="CH92" i="20"/>
  <c r="CI92" i="20" s="1"/>
  <c r="CF92" i="20"/>
  <c r="CG92" i="20" s="1"/>
  <c r="CD92" i="20"/>
  <c r="CE92" i="20" s="1"/>
  <c r="CB92" i="20"/>
  <c r="CC92" i="20" s="1"/>
  <c r="BZ92" i="20"/>
  <c r="CA92" i="20" s="1"/>
  <c r="BX92" i="20"/>
  <c r="BY92" i="20" s="1"/>
  <c r="BV92" i="20"/>
  <c r="BW92" i="20" s="1"/>
  <c r="CH13" i="20"/>
  <c r="CI13" i="20" s="1"/>
  <c r="CF13" i="20"/>
  <c r="CG13" i="20" s="1"/>
  <c r="CD13" i="20"/>
  <c r="CE13" i="20" s="1"/>
  <c r="CB13" i="20"/>
  <c r="CC13" i="20" s="1"/>
  <c r="BZ13" i="20"/>
  <c r="CA13" i="20" s="1"/>
  <c r="BX13" i="20"/>
  <c r="BY13" i="20" s="1"/>
  <c r="BV13" i="20"/>
  <c r="BW13" i="20" s="1"/>
  <c r="CH102" i="20"/>
  <c r="CI102" i="20" s="1"/>
  <c r="CF102" i="20"/>
  <c r="CG102" i="20" s="1"/>
  <c r="CD102" i="20"/>
  <c r="CE102" i="20" s="1"/>
  <c r="CB102" i="20"/>
  <c r="CC102" i="20" s="1"/>
  <c r="BZ102" i="20"/>
  <c r="CA102" i="20" s="1"/>
  <c r="BX102" i="20"/>
  <c r="BY102" i="20" s="1"/>
  <c r="BV102" i="20"/>
  <c r="BW102" i="20" s="1"/>
  <c r="CH5" i="20"/>
  <c r="CI5" i="20" s="1"/>
  <c r="CF5" i="20"/>
  <c r="CG5" i="20" s="1"/>
  <c r="CD5" i="20"/>
  <c r="CE5" i="20" s="1"/>
  <c r="CB5" i="20"/>
  <c r="CC5" i="20" s="1"/>
  <c r="BZ5" i="20"/>
  <c r="CA5" i="20" s="1"/>
  <c r="BX5" i="20"/>
  <c r="BY5" i="20" s="1"/>
  <c r="BV5" i="20"/>
  <c r="BW5" i="20" s="1"/>
  <c r="CH70" i="20"/>
  <c r="CI70" i="20" s="1"/>
  <c r="CF70" i="20"/>
  <c r="CG70" i="20" s="1"/>
  <c r="CD70" i="20"/>
  <c r="CE70" i="20" s="1"/>
  <c r="CB70" i="20"/>
  <c r="CC70" i="20" s="1"/>
  <c r="BZ70" i="20"/>
  <c r="CA70" i="20" s="1"/>
  <c r="BX70" i="20"/>
  <c r="BY70" i="20" s="1"/>
  <c r="BV70" i="20"/>
  <c r="BW70" i="20" s="1"/>
  <c r="CH22" i="20"/>
  <c r="CI22" i="20" s="1"/>
  <c r="CF22" i="20"/>
  <c r="CG22" i="20" s="1"/>
  <c r="CD22" i="20"/>
  <c r="CE22" i="20" s="1"/>
  <c r="CB22" i="20"/>
  <c r="CC22" i="20" s="1"/>
  <c r="BZ22" i="20"/>
  <c r="CA22" i="20" s="1"/>
  <c r="BX22" i="20"/>
  <c r="BY22" i="20" s="1"/>
  <c r="BV22" i="20"/>
  <c r="BW22" i="20" s="1"/>
  <c r="CH47" i="20"/>
  <c r="CI47" i="20" s="1"/>
  <c r="CF47" i="20"/>
  <c r="CG47" i="20" s="1"/>
  <c r="CD47" i="20"/>
  <c r="CE47" i="20" s="1"/>
  <c r="CB47" i="20"/>
  <c r="CC47" i="20" s="1"/>
  <c r="BZ47" i="20"/>
  <c r="CA47" i="20" s="1"/>
  <c r="BX47" i="20"/>
  <c r="BY47" i="20" s="1"/>
  <c r="BV47" i="20"/>
  <c r="BW47" i="20" s="1"/>
  <c r="CH66" i="20"/>
  <c r="CI66" i="20" s="1"/>
  <c r="CF66" i="20"/>
  <c r="CG66" i="20" s="1"/>
  <c r="CD66" i="20"/>
  <c r="CE66" i="20" s="1"/>
  <c r="CB66" i="20"/>
  <c r="CC66" i="20" s="1"/>
  <c r="BZ66" i="20"/>
  <c r="CA66" i="20" s="1"/>
  <c r="BX66" i="20"/>
  <c r="BY66" i="20" s="1"/>
  <c r="BV66" i="20"/>
  <c r="BW66" i="20" s="1"/>
  <c r="CH8" i="20"/>
  <c r="CI8" i="20" s="1"/>
  <c r="CF8" i="20"/>
  <c r="CG8" i="20" s="1"/>
  <c r="CD8" i="20"/>
  <c r="CE8" i="20" s="1"/>
  <c r="CB8" i="20"/>
  <c r="CC8" i="20" s="1"/>
  <c r="BZ8" i="20"/>
  <c r="CA8" i="20" s="1"/>
  <c r="BX8" i="20"/>
  <c r="BY8" i="20" s="1"/>
  <c r="BV8" i="20"/>
  <c r="BW8" i="20" s="1"/>
  <c r="CH89" i="20"/>
  <c r="CI89" i="20" s="1"/>
  <c r="CF89" i="20"/>
  <c r="CG89" i="20" s="1"/>
  <c r="CD89" i="20"/>
  <c r="CE89" i="20" s="1"/>
  <c r="CB89" i="20"/>
  <c r="CC89" i="20" s="1"/>
  <c r="BZ89" i="20"/>
  <c r="CA89" i="20" s="1"/>
  <c r="BX89" i="20"/>
  <c r="BY89" i="20" s="1"/>
  <c r="BV89" i="20"/>
  <c r="BW89" i="20" s="1"/>
  <c r="CH90" i="20"/>
  <c r="CI90" i="20" s="1"/>
  <c r="CF90" i="20"/>
  <c r="CG90" i="20" s="1"/>
  <c r="CD90" i="20"/>
  <c r="CE90" i="20" s="1"/>
  <c r="CB90" i="20"/>
  <c r="CC90" i="20" s="1"/>
  <c r="BZ90" i="20"/>
  <c r="CA90" i="20" s="1"/>
  <c r="BX90" i="20"/>
  <c r="BY90" i="20" s="1"/>
  <c r="BV90" i="20"/>
  <c r="BW90" i="20" s="1"/>
  <c r="CH99" i="20"/>
  <c r="CI99" i="20" s="1"/>
  <c r="CF99" i="20"/>
  <c r="CG99" i="20" s="1"/>
  <c r="CD99" i="20"/>
  <c r="CE99" i="20" s="1"/>
  <c r="CB99" i="20"/>
  <c r="CC99" i="20" s="1"/>
  <c r="BZ99" i="20"/>
  <c r="CA99" i="20" s="1"/>
  <c r="BX99" i="20"/>
  <c r="BY99" i="20" s="1"/>
  <c r="BV99" i="20"/>
  <c r="BW99" i="20" s="1"/>
  <c r="CH17" i="20"/>
  <c r="CI17" i="20" s="1"/>
  <c r="CF17" i="20"/>
  <c r="CG17" i="20" s="1"/>
  <c r="CD17" i="20"/>
  <c r="CE17" i="20" s="1"/>
  <c r="CB17" i="20"/>
  <c r="CC17" i="20" s="1"/>
  <c r="BZ17" i="20"/>
  <c r="CA17" i="20" s="1"/>
  <c r="BX17" i="20"/>
  <c r="BY17" i="20" s="1"/>
  <c r="BV17" i="20"/>
  <c r="BW17" i="20" s="1"/>
  <c r="CH53" i="20"/>
  <c r="CI53" i="20" s="1"/>
  <c r="CF53" i="20"/>
  <c r="CG53" i="20" s="1"/>
  <c r="CD53" i="20"/>
  <c r="CE53" i="20" s="1"/>
  <c r="CB53" i="20"/>
  <c r="CC53" i="20" s="1"/>
  <c r="BZ53" i="20"/>
  <c r="CA53" i="20" s="1"/>
  <c r="BX53" i="20"/>
  <c r="BY53" i="20" s="1"/>
  <c r="BV53" i="20"/>
  <c r="BW53" i="20" s="1"/>
  <c r="CH25" i="20"/>
  <c r="CI25" i="20" s="1"/>
  <c r="CF25" i="20"/>
  <c r="CG25" i="20" s="1"/>
  <c r="CD25" i="20"/>
  <c r="CE25" i="20" s="1"/>
  <c r="CB25" i="20"/>
  <c r="CC25" i="20" s="1"/>
  <c r="BZ25" i="20"/>
  <c r="CA25" i="20" s="1"/>
  <c r="BX25" i="20"/>
  <c r="BY25" i="20" s="1"/>
  <c r="BV25" i="20"/>
  <c r="BW25" i="20" s="1"/>
  <c r="CH30" i="20"/>
  <c r="CI30" i="20" s="1"/>
  <c r="CF30" i="20"/>
  <c r="CG30" i="20" s="1"/>
  <c r="CD30" i="20"/>
  <c r="CE30" i="20" s="1"/>
  <c r="CB30" i="20"/>
  <c r="CC30" i="20" s="1"/>
  <c r="BZ30" i="20"/>
  <c r="CA30" i="20" s="1"/>
  <c r="BX30" i="20"/>
  <c r="BY30" i="20" s="1"/>
  <c r="BV30" i="20"/>
  <c r="BW30" i="20" s="1"/>
  <c r="CH15" i="20"/>
  <c r="CI15" i="20" s="1"/>
  <c r="CF15" i="20"/>
  <c r="CG15" i="20" s="1"/>
  <c r="CD15" i="20"/>
  <c r="CE15" i="20" s="1"/>
  <c r="CB15" i="20"/>
  <c r="CC15" i="20" s="1"/>
  <c r="BZ15" i="20"/>
  <c r="CA15" i="20" s="1"/>
  <c r="BX15" i="20"/>
  <c r="BY15" i="20" s="1"/>
  <c r="BV15" i="20"/>
  <c r="BW15" i="20" s="1"/>
  <c r="CH77" i="20"/>
  <c r="CI77" i="20" s="1"/>
  <c r="CF77" i="20"/>
  <c r="CG77" i="20" s="1"/>
  <c r="CD77" i="20"/>
  <c r="CE77" i="20" s="1"/>
  <c r="CB77" i="20"/>
  <c r="CC77" i="20" s="1"/>
  <c r="BZ77" i="20"/>
  <c r="CA77" i="20" s="1"/>
  <c r="BX77" i="20"/>
  <c r="BY77" i="20" s="1"/>
  <c r="BV77" i="20"/>
  <c r="BW77" i="20" s="1"/>
  <c r="CH39" i="20"/>
  <c r="CI39" i="20" s="1"/>
  <c r="CF39" i="20"/>
  <c r="CG39" i="20" s="1"/>
  <c r="CD39" i="20"/>
  <c r="CE39" i="20" s="1"/>
  <c r="CB39" i="20"/>
  <c r="CC39" i="20" s="1"/>
  <c r="BZ39" i="20"/>
  <c r="CA39" i="20" s="1"/>
  <c r="BX39" i="20"/>
  <c r="BY39" i="20" s="1"/>
  <c r="BV39" i="20"/>
  <c r="BW39" i="20" s="1"/>
  <c r="CH7" i="20"/>
  <c r="CI7" i="20" s="1"/>
  <c r="CF7" i="20"/>
  <c r="CG7" i="20" s="1"/>
  <c r="CD7" i="20"/>
  <c r="CE7" i="20" s="1"/>
  <c r="CB7" i="20"/>
  <c r="CC7" i="20" s="1"/>
  <c r="BZ7" i="20"/>
  <c r="CA7" i="20" s="1"/>
  <c r="BX7" i="20"/>
  <c r="BY7" i="20" s="1"/>
  <c r="BV7" i="20"/>
  <c r="BW7" i="20" s="1"/>
  <c r="CH86" i="20"/>
  <c r="CI86" i="20" s="1"/>
  <c r="CF86" i="20"/>
  <c r="CG86" i="20" s="1"/>
  <c r="CD86" i="20"/>
  <c r="CE86" i="20" s="1"/>
  <c r="CB86" i="20"/>
  <c r="CC86" i="20" s="1"/>
  <c r="BZ86" i="20"/>
  <c r="CA86" i="20" s="1"/>
  <c r="BX86" i="20"/>
  <c r="BY86" i="20" s="1"/>
  <c r="BV86" i="20"/>
  <c r="BW86" i="20" s="1"/>
  <c r="CH41" i="20"/>
  <c r="CI41" i="20" s="1"/>
  <c r="CF41" i="20"/>
  <c r="CG41" i="20" s="1"/>
  <c r="CD41" i="20"/>
  <c r="CE41" i="20" s="1"/>
  <c r="CB41" i="20"/>
  <c r="CC41" i="20" s="1"/>
  <c r="BZ41" i="20"/>
  <c r="CA41" i="20" s="1"/>
  <c r="BX41" i="20"/>
  <c r="BY41" i="20" s="1"/>
  <c r="BV41" i="20"/>
  <c r="BW41" i="20" s="1"/>
  <c r="CH91" i="20"/>
  <c r="CI91" i="20" s="1"/>
  <c r="CF91" i="20"/>
  <c r="CG91" i="20" s="1"/>
  <c r="CD91" i="20"/>
  <c r="CE91" i="20" s="1"/>
  <c r="CB91" i="20"/>
  <c r="CC91" i="20" s="1"/>
  <c r="BZ91" i="20"/>
  <c r="CA91" i="20" s="1"/>
  <c r="BX91" i="20"/>
  <c r="BY91" i="20" s="1"/>
  <c r="BV91" i="20"/>
  <c r="BW91" i="20" s="1"/>
  <c r="CH14" i="20"/>
  <c r="CI14" i="20" s="1"/>
  <c r="CF14" i="20"/>
  <c r="CG14" i="20" s="1"/>
  <c r="CD14" i="20"/>
  <c r="CE14" i="20" s="1"/>
  <c r="CB14" i="20"/>
  <c r="CC14" i="20" s="1"/>
  <c r="BZ14" i="20"/>
  <c r="CA14" i="20" s="1"/>
  <c r="BX14" i="20"/>
  <c r="BY14" i="20" s="1"/>
  <c r="BV14" i="20"/>
  <c r="BW14" i="20" s="1"/>
  <c r="CH85" i="20"/>
  <c r="CI85" i="20" s="1"/>
  <c r="CF85" i="20"/>
  <c r="CG85" i="20" s="1"/>
  <c r="CD85" i="20"/>
  <c r="CE85" i="20" s="1"/>
  <c r="CB85" i="20"/>
  <c r="CC85" i="20" s="1"/>
  <c r="BZ85" i="20"/>
  <c r="CA85" i="20" s="1"/>
  <c r="BX85" i="20"/>
  <c r="BY85" i="20" s="1"/>
  <c r="BV85" i="20"/>
  <c r="BW85" i="20" s="1"/>
  <c r="CH76" i="20"/>
  <c r="CI76" i="20" s="1"/>
  <c r="CF76" i="20"/>
  <c r="CG76" i="20" s="1"/>
  <c r="CD76" i="20"/>
  <c r="CE76" i="20" s="1"/>
  <c r="CB76" i="20"/>
  <c r="CC76" i="20" s="1"/>
  <c r="BZ76" i="20"/>
  <c r="CA76" i="20" s="1"/>
  <c r="BX76" i="20"/>
  <c r="BY76" i="20" s="1"/>
  <c r="BV76" i="20"/>
  <c r="BW76" i="20" s="1"/>
  <c r="CH69" i="20"/>
  <c r="CI69" i="20" s="1"/>
  <c r="CF69" i="20"/>
  <c r="CG69" i="20" s="1"/>
  <c r="CD69" i="20"/>
  <c r="CE69" i="20" s="1"/>
  <c r="CB69" i="20"/>
  <c r="CC69" i="20" s="1"/>
  <c r="BZ69" i="20"/>
  <c r="CA69" i="20" s="1"/>
  <c r="BX69" i="20"/>
  <c r="BY69" i="20" s="1"/>
  <c r="BV69" i="20"/>
  <c r="BW69" i="20" s="1"/>
  <c r="CH63" i="20"/>
  <c r="CI63" i="20" s="1"/>
  <c r="CF63" i="20"/>
  <c r="CG63" i="20" s="1"/>
  <c r="CD63" i="20"/>
  <c r="CE63" i="20" s="1"/>
  <c r="CB63" i="20"/>
  <c r="CC63" i="20" s="1"/>
  <c r="BZ63" i="20"/>
  <c r="CA63" i="20" s="1"/>
  <c r="BX63" i="20"/>
  <c r="BY63" i="20" s="1"/>
  <c r="BV63" i="20"/>
  <c r="BW63" i="20" s="1"/>
  <c r="CH44" i="20"/>
  <c r="CI44" i="20" s="1"/>
  <c r="CF44" i="20"/>
  <c r="CG44" i="20" s="1"/>
  <c r="CD44" i="20"/>
  <c r="CE44" i="20" s="1"/>
  <c r="CB44" i="20"/>
  <c r="CC44" i="20" s="1"/>
  <c r="BZ44" i="20"/>
  <c r="CA44" i="20" s="1"/>
  <c r="BX44" i="20"/>
  <c r="BY44" i="20" s="1"/>
  <c r="BV44" i="20"/>
  <c r="BW44" i="20" s="1"/>
  <c r="CH121" i="20"/>
  <c r="CI121" i="20" s="1"/>
  <c r="CF121" i="20"/>
  <c r="CG121" i="20" s="1"/>
  <c r="CD121" i="20"/>
  <c r="CE121" i="20" s="1"/>
  <c r="CB121" i="20"/>
  <c r="CC121" i="20" s="1"/>
  <c r="BZ121" i="20"/>
  <c r="CA121" i="20" s="1"/>
  <c r="BX121" i="20"/>
  <c r="BY121" i="20" s="1"/>
  <c r="BV121" i="20"/>
  <c r="BW121" i="20" s="1"/>
  <c r="CH55" i="20"/>
  <c r="CI55" i="20" s="1"/>
  <c r="CF55" i="20"/>
  <c r="CG55" i="20" s="1"/>
  <c r="CD55" i="20"/>
  <c r="CE55" i="20" s="1"/>
  <c r="CB55" i="20"/>
  <c r="CC55" i="20" s="1"/>
  <c r="BZ55" i="20"/>
  <c r="CA55" i="20" s="1"/>
  <c r="BX55" i="20"/>
  <c r="BY55" i="20" s="1"/>
  <c r="BV55" i="20"/>
  <c r="BW55" i="20" s="1"/>
  <c r="CH107" i="20"/>
  <c r="CI107" i="20" s="1"/>
  <c r="CF107" i="20"/>
  <c r="CG107" i="20" s="1"/>
  <c r="CD107" i="20"/>
  <c r="CE107" i="20" s="1"/>
  <c r="CB107" i="20"/>
  <c r="CC107" i="20" s="1"/>
  <c r="BZ107" i="20"/>
  <c r="CA107" i="20" s="1"/>
  <c r="BX107" i="20"/>
  <c r="BY107" i="20" s="1"/>
  <c r="BV107" i="20"/>
  <c r="BW107" i="20" s="1"/>
  <c r="CH68" i="20"/>
  <c r="CI68" i="20" s="1"/>
  <c r="CF68" i="20"/>
  <c r="CG68" i="20" s="1"/>
  <c r="CD68" i="20"/>
  <c r="CE68" i="20" s="1"/>
  <c r="CB68" i="20"/>
  <c r="CC68" i="20" s="1"/>
  <c r="BZ68" i="20"/>
  <c r="CA68" i="20" s="1"/>
  <c r="BX68" i="20"/>
  <c r="BY68" i="20" s="1"/>
  <c r="BV68" i="20"/>
  <c r="BW68" i="20" s="1"/>
  <c r="CH106" i="20"/>
  <c r="CI106" i="20" s="1"/>
  <c r="CF106" i="20"/>
  <c r="CG106" i="20" s="1"/>
  <c r="CD106" i="20"/>
  <c r="CE106" i="20" s="1"/>
  <c r="CB106" i="20"/>
  <c r="CC106" i="20" s="1"/>
  <c r="BZ106" i="20"/>
  <c r="CA106" i="20" s="1"/>
  <c r="BX106" i="20"/>
  <c r="BY106" i="20" s="1"/>
  <c r="BV106" i="20"/>
  <c r="BW106" i="20" s="1"/>
  <c r="CH119" i="20"/>
  <c r="CI119" i="20" s="1"/>
  <c r="CF119" i="20"/>
  <c r="CG119" i="20" s="1"/>
  <c r="CD119" i="20"/>
  <c r="CE119" i="20" s="1"/>
  <c r="CB119" i="20"/>
  <c r="CC119" i="20" s="1"/>
  <c r="BZ119" i="20"/>
  <c r="CA119" i="20" s="1"/>
  <c r="BX119" i="20"/>
  <c r="BY119" i="20" s="1"/>
  <c r="BV119" i="20"/>
  <c r="BW119" i="20" s="1"/>
  <c r="CH11" i="20"/>
  <c r="CI11" i="20" s="1"/>
  <c r="CF11" i="20"/>
  <c r="CG11" i="20" s="1"/>
  <c r="CD11" i="20"/>
  <c r="CE11" i="20" s="1"/>
  <c r="CB11" i="20"/>
  <c r="CC11" i="20" s="1"/>
  <c r="BZ11" i="20"/>
  <c r="CA11" i="20" s="1"/>
  <c r="BX11" i="20"/>
  <c r="BY11" i="20" s="1"/>
  <c r="BV11" i="20"/>
  <c r="BW11" i="20" s="1"/>
  <c r="CH111" i="20"/>
  <c r="CI111" i="20" s="1"/>
  <c r="CF111" i="20"/>
  <c r="CG111" i="20" s="1"/>
  <c r="CD111" i="20"/>
  <c r="CE111" i="20" s="1"/>
  <c r="CB111" i="20"/>
  <c r="CC111" i="20" s="1"/>
  <c r="BZ111" i="20"/>
  <c r="CA111" i="20" s="1"/>
  <c r="BX111" i="20"/>
  <c r="BY111" i="20" s="1"/>
  <c r="BV111" i="20"/>
  <c r="BW111" i="20" s="1"/>
  <c r="CH33" i="20"/>
  <c r="CI33" i="20" s="1"/>
  <c r="CF33" i="20"/>
  <c r="CG33" i="20" s="1"/>
  <c r="CD33" i="20"/>
  <c r="CE33" i="20" s="1"/>
  <c r="CB33" i="20"/>
  <c r="CC33" i="20" s="1"/>
  <c r="BZ33" i="20"/>
  <c r="CA33" i="20" s="1"/>
  <c r="BX33" i="20"/>
  <c r="BY33" i="20" s="1"/>
  <c r="BV33" i="20"/>
  <c r="BW33" i="20" s="1"/>
  <c r="CH27" i="20"/>
  <c r="CI27" i="20" s="1"/>
  <c r="CF27" i="20"/>
  <c r="CG27" i="20" s="1"/>
  <c r="CD27" i="20"/>
  <c r="CE27" i="20" s="1"/>
  <c r="CB27" i="20"/>
  <c r="CC27" i="20" s="1"/>
  <c r="BZ27" i="20"/>
  <c r="CA27" i="20" s="1"/>
  <c r="BX27" i="20"/>
  <c r="BY27" i="20" s="1"/>
  <c r="BV27" i="20"/>
  <c r="BW27" i="20" s="1"/>
  <c r="CH103" i="20"/>
  <c r="CI103" i="20" s="1"/>
  <c r="CF103" i="20"/>
  <c r="CG103" i="20" s="1"/>
  <c r="CD103" i="20"/>
  <c r="CE103" i="20" s="1"/>
  <c r="CB103" i="20"/>
  <c r="CC103" i="20" s="1"/>
  <c r="BZ103" i="20"/>
  <c r="CA103" i="20" s="1"/>
  <c r="BX103" i="20"/>
  <c r="BY103" i="20" s="1"/>
  <c r="BV103" i="20"/>
  <c r="BW103" i="20" s="1"/>
  <c r="CH24" i="20"/>
  <c r="CI24" i="20" s="1"/>
  <c r="CF24" i="20"/>
  <c r="CG24" i="20" s="1"/>
  <c r="CD24" i="20"/>
  <c r="CE24" i="20" s="1"/>
  <c r="CB24" i="20"/>
  <c r="CC24" i="20" s="1"/>
  <c r="BZ24" i="20"/>
  <c r="CA24" i="20" s="1"/>
  <c r="BX24" i="20"/>
  <c r="BY24" i="20" s="1"/>
  <c r="BV24" i="20"/>
  <c r="BW24" i="20" s="1"/>
  <c r="CH72" i="20"/>
  <c r="CI72" i="20" s="1"/>
  <c r="CF72" i="20"/>
  <c r="CG72" i="20" s="1"/>
  <c r="CD72" i="20"/>
  <c r="CE72" i="20" s="1"/>
  <c r="CB72" i="20"/>
  <c r="CC72" i="20" s="1"/>
  <c r="BZ72" i="20"/>
  <c r="CA72" i="20" s="1"/>
  <c r="BX72" i="20"/>
  <c r="BY72" i="20" s="1"/>
  <c r="BV72" i="20"/>
  <c r="BW72" i="20" s="1"/>
  <c r="CH9" i="20"/>
  <c r="CI9" i="20" s="1"/>
  <c r="CF9" i="20"/>
  <c r="CG9" i="20" s="1"/>
  <c r="CD9" i="20"/>
  <c r="CE9" i="20" s="1"/>
  <c r="CB9" i="20"/>
  <c r="CC9" i="20" s="1"/>
  <c r="BZ9" i="20"/>
  <c r="CA9" i="20" s="1"/>
  <c r="BX9" i="20"/>
  <c r="BY9" i="20" s="1"/>
  <c r="BV9" i="20"/>
  <c r="BW9" i="20" s="1"/>
  <c r="CH122" i="20"/>
  <c r="CI122" i="20" s="1"/>
  <c r="CF122" i="20"/>
  <c r="CG122" i="20" s="1"/>
  <c r="CD122" i="20"/>
  <c r="CE122" i="20" s="1"/>
  <c r="CB122" i="20"/>
  <c r="CC122" i="20" s="1"/>
  <c r="BZ122" i="20"/>
  <c r="CA122" i="20" s="1"/>
  <c r="BX122" i="20"/>
  <c r="BY122" i="20" s="1"/>
  <c r="BV122" i="20"/>
  <c r="BW122" i="20" s="1"/>
  <c r="CH46" i="20"/>
  <c r="CI46" i="20" s="1"/>
  <c r="CF46" i="20"/>
  <c r="CG46" i="20" s="1"/>
  <c r="CD46" i="20"/>
  <c r="CE46" i="20" s="1"/>
  <c r="CB46" i="20"/>
  <c r="CC46" i="20" s="1"/>
  <c r="BZ46" i="20"/>
  <c r="CA46" i="20" s="1"/>
  <c r="BX46" i="20"/>
  <c r="BY46" i="20" s="1"/>
  <c r="BV46" i="20"/>
  <c r="BW46" i="20" s="1"/>
  <c r="CH16" i="20"/>
  <c r="CI16" i="20" s="1"/>
  <c r="CF16" i="20"/>
  <c r="CG16" i="20" s="1"/>
  <c r="CD16" i="20"/>
  <c r="CE16" i="20" s="1"/>
  <c r="CB16" i="20"/>
  <c r="CC16" i="20" s="1"/>
  <c r="BZ16" i="20"/>
  <c r="CA16" i="20" s="1"/>
  <c r="BX16" i="20"/>
  <c r="BY16" i="20" s="1"/>
  <c r="BV16" i="20"/>
  <c r="BW16" i="20" s="1"/>
  <c r="CH20" i="20"/>
  <c r="CI20" i="20" s="1"/>
  <c r="CF20" i="20"/>
  <c r="CG20" i="20" s="1"/>
  <c r="CD20" i="20"/>
  <c r="CE20" i="20" s="1"/>
  <c r="CB20" i="20"/>
  <c r="CC20" i="20" s="1"/>
  <c r="BZ20" i="20"/>
  <c r="CA20" i="20" s="1"/>
  <c r="BX20" i="20"/>
  <c r="BY20" i="20" s="1"/>
  <c r="BV20" i="20"/>
  <c r="BW20" i="20" s="1"/>
  <c r="CH54" i="20"/>
  <c r="CI54" i="20" s="1"/>
  <c r="CF54" i="20"/>
  <c r="CG54" i="20" s="1"/>
  <c r="CD54" i="20"/>
  <c r="CE54" i="20" s="1"/>
  <c r="CB54" i="20"/>
  <c r="CC54" i="20" s="1"/>
  <c r="BZ54" i="20"/>
  <c r="CA54" i="20" s="1"/>
  <c r="BX54" i="20"/>
  <c r="BY54" i="20" s="1"/>
  <c r="BV54" i="20"/>
  <c r="BW54" i="20" s="1"/>
  <c r="CH65" i="20"/>
  <c r="CI65" i="20" s="1"/>
  <c r="CF65" i="20"/>
  <c r="CG65" i="20" s="1"/>
  <c r="CD65" i="20"/>
  <c r="CE65" i="20" s="1"/>
  <c r="CB65" i="20"/>
  <c r="CC65" i="20" s="1"/>
  <c r="BZ65" i="20"/>
  <c r="CA65" i="20" s="1"/>
  <c r="BX65" i="20"/>
  <c r="BY65" i="20" s="1"/>
  <c r="BV65" i="20"/>
  <c r="BW65" i="20" s="1"/>
  <c r="CH64" i="20"/>
  <c r="CI64" i="20" s="1"/>
  <c r="CF64" i="20"/>
  <c r="CG64" i="20" s="1"/>
  <c r="CD64" i="20"/>
  <c r="CE64" i="20" s="1"/>
  <c r="CB64" i="20"/>
  <c r="CC64" i="20" s="1"/>
  <c r="BZ64" i="20"/>
  <c r="CA64" i="20" s="1"/>
  <c r="BX64" i="20"/>
  <c r="BY64" i="20" s="1"/>
  <c r="BV64" i="20"/>
  <c r="BW64" i="20" s="1"/>
  <c r="CH112" i="20"/>
  <c r="CI112" i="20" s="1"/>
  <c r="CF112" i="20"/>
  <c r="CG112" i="20" s="1"/>
  <c r="CD112" i="20"/>
  <c r="CE112" i="20" s="1"/>
  <c r="CB112" i="20"/>
  <c r="CC112" i="20" s="1"/>
  <c r="BZ112" i="20"/>
  <c r="CA112" i="20" s="1"/>
  <c r="BX112" i="20"/>
  <c r="BY112" i="20" s="1"/>
  <c r="BV112" i="20"/>
  <c r="BW112" i="20" s="1"/>
  <c r="CH42" i="20"/>
  <c r="CI42" i="20" s="1"/>
  <c r="CF42" i="20"/>
  <c r="CG42" i="20" s="1"/>
  <c r="CD42" i="20"/>
  <c r="CE42" i="20" s="1"/>
  <c r="CB42" i="20"/>
  <c r="CC42" i="20" s="1"/>
  <c r="BZ42" i="20"/>
  <c r="CA42" i="20" s="1"/>
  <c r="BX42" i="20"/>
  <c r="BY42" i="20" s="1"/>
  <c r="BV42" i="20"/>
  <c r="BW42" i="20" s="1"/>
  <c r="CH118" i="20"/>
  <c r="CI118" i="20" s="1"/>
  <c r="CF118" i="20"/>
  <c r="CG118" i="20" s="1"/>
  <c r="CD118" i="20"/>
  <c r="CE118" i="20" s="1"/>
  <c r="CB118" i="20"/>
  <c r="CC118" i="20" s="1"/>
  <c r="BZ118" i="20"/>
  <c r="CA118" i="20" s="1"/>
  <c r="BX118" i="20"/>
  <c r="BY118" i="20" s="1"/>
  <c r="BV118" i="20"/>
  <c r="BW118" i="20" s="1"/>
  <c r="CH105" i="20"/>
  <c r="CI105" i="20" s="1"/>
  <c r="CF105" i="20"/>
  <c r="CG105" i="20" s="1"/>
  <c r="CD105" i="20"/>
  <c r="CE105" i="20" s="1"/>
  <c r="CB105" i="20"/>
  <c r="CC105" i="20" s="1"/>
  <c r="BZ105" i="20"/>
  <c r="CA105" i="20" s="1"/>
  <c r="BX105" i="20"/>
  <c r="BY105" i="20" s="1"/>
  <c r="BV105" i="20"/>
  <c r="BW105" i="20" s="1"/>
  <c r="CH98" i="20"/>
  <c r="CI98" i="20" s="1"/>
  <c r="CF98" i="20"/>
  <c r="CG98" i="20" s="1"/>
  <c r="CD98" i="20"/>
  <c r="CE98" i="20" s="1"/>
  <c r="CB98" i="20"/>
  <c r="CC98" i="20" s="1"/>
  <c r="BZ98" i="20"/>
  <c r="CA98" i="20" s="1"/>
  <c r="BX98" i="20"/>
  <c r="BY98" i="20" s="1"/>
  <c r="BV98" i="20"/>
  <c r="BW98" i="20" s="1"/>
  <c r="CH116" i="20"/>
  <c r="CI116" i="20" s="1"/>
  <c r="CF116" i="20"/>
  <c r="CG116" i="20" s="1"/>
  <c r="CD116" i="20"/>
  <c r="CE116" i="20" s="1"/>
  <c r="CB116" i="20"/>
  <c r="CC116" i="20" s="1"/>
  <c r="BZ116" i="20"/>
  <c r="CA116" i="20" s="1"/>
  <c r="BX116" i="20"/>
  <c r="BY116" i="20" s="1"/>
  <c r="BV116" i="20"/>
  <c r="BW116" i="20" s="1"/>
  <c r="CH40" i="20"/>
  <c r="CI40" i="20" s="1"/>
  <c r="CF40" i="20"/>
  <c r="CG40" i="20" s="1"/>
  <c r="CD40" i="20"/>
  <c r="CE40" i="20" s="1"/>
  <c r="CB40" i="20"/>
  <c r="CC40" i="20" s="1"/>
  <c r="BZ40" i="20"/>
  <c r="CA40" i="20" s="1"/>
  <c r="BX40" i="20"/>
  <c r="BY40" i="20" s="1"/>
  <c r="BV40" i="20"/>
  <c r="BW40" i="20" s="1"/>
  <c r="CH101" i="20"/>
  <c r="CI101" i="20" s="1"/>
  <c r="CF101" i="20"/>
  <c r="CG101" i="20" s="1"/>
  <c r="CD101" i="20"/>
  <c r="CE101" i="20" s="1"/>
  <c r="CB101" i="20"/>
  <c r="CC101" i="20" s="1"/>
  <c r="BZ101" i="20"/>
  <c r="CA101" i="20" s="1"/>
  <c r="BX101" i="20"/>
  <c r="BY101" i="20" s="1"/>
  <c r="BV101" i="20"/>
  <c r="BW101" i="20" s="1"/>
  <c r="CH38" i="20"/>
  <c r="CI38" i="20" s="1"/>
  <c r="CF38" i="20"/>
  <c r="CG38" i="20" s="1"/>
  <c r="CD38" i="20"/>
  <c r="CE38" i="20" s="1"/>
  <c r="CB38" i="20"/>
  <c r="CC38" i="20" s="1"/>
  <c r="BZ38" i="20"/>
  <c r="CA38" i="20" s="1"/>
  <c r="BX38" i="20"/>
  <c r="BY38" i="20" s="1"/>
  <c r="BV38" i="20"/>
  <c r="BW38" i="20" s="1"/>
  <c r="CH28" i="20"/>
  <c r="CI28" i="20" s="1"/>
  <c r="CF28" i="20"/>
  <c r="CG28" i="20" s="1"/>
  <c r="CD28" i="20"/>
  <c r="CE28" i="20" s="1"/>
  <c r="CB28" i="20"/>
  <c r="CC28" i="20" s="1"/>
  <c r="BZ28" i="20"/>
  <c r="CA28" i="20" s="1"/>
  <c r="BX28" i="20"/>
  <c r="BY28" i="20" s="1"/>
  <c r="BV28" i="20"/>
  <c r="BW28" i="20" s="1"/>
  <c r="CH37" i="20"/>
  <c r="CI37" i="20" s="1"/>
  <c r="CF37" i="20"/>
  <c r="CG37" i="20" s="1"/>
  <c r="CD37" i="20"/>
  <c r="CE37" i="20" s="1"/>
  <c r="CB37" i="20"/>
  <c r="CC37" i="20" s="1"/>
  <c r="BZ37" i="20"/>
  <c r="CA37" i="20" s="1"/>
  <c r="BX37" i="20"/>
  <c r="BY37" i="20" s="1"/>
  <c r="BV37" i="20"/>
  <c r="BW37" i="20" s="1"/>
  <c r="CH59" i="20"/>
  <c r="CI59" i="20" s="1"/>
  <c r="CF59" i="20"/>
  <c r="CG59" i="20" s="1"/>
  <c r="CD59" i="20"/>
  <c r="CE59" i="20" s="1"/>
  <c r="CB59" i="20"/>
  <c r="CC59" i="20" s="1"/>
  <c r="BZ59" i="20"/>
  <c r="CA59" i="20" s="1"/>
  <c r="BX59" i="20"/>
  <c r="BY59" i="20" s="1"/>
  <c r="BV59" i="20"/>
  <c r="BW59" i="20" s="1"/>
  <c r="CH93" i="20"/>
  <c r="CI93" i="20" s="1"/>
  <c r="CF93" i="20"/>
  <c r="CG93" i="20" s="1"/>
  <c r="CD93" i="20"/>
  <c r="CE93" i="20" s="1"/>
  <c r="CB93" i="20"/>
  <c r="CC93" i="20" s="1"/>
  <c r="BZ93" i="20"/>
  <c r="CA93" i="20" s="1"/>
  <c r="BX93" i="20"/>
  <c r="BY93" i="20" s="1"/>
  <c r="BV93" i="20"/>
  <c r="BW93" i="20" s="1"/>
  <c r="CH84" i="20"/>
  <c r="CI84" i="20" s="1"/>
  <c r="CF84" i="20"/>
  <c r="CG84" i="20" s="1"/>
  <c r="CD84" i="20"/>
  <c r="CE84" i="20" s="1"/>
  <c r="CB84" i="20"/>
  <c r="CC84" i="20" s="1"/>
  <c r="BZ84" i="20"/>
  <c r="CA84" i="20" s="1"/>
  <c r="BX84" i="20"/>
  <c r="BY84" i="20" s="1"/>
  <c r="BV84" i="20"/>
  <c r="BW84" i="20" s="1"/>
  <c r="CH83" i="20"/>
  <c r="CI83" i="20" s="1"/>
  <c r="CF83" i="20"/>
  <c r="CG83" i="20" s="1"/>
  <c r="CD83" i="20"/>
  <c r="CE83" i="20" s="1"/>
  <c r="CB83" i="20"/>
  <c r="CC83" i="20" s="1"/>
  <c r="BZ83" i="20"/>
  <c r="CA83" i="20" s="1"/>
  <c r="BX83" i="20"/>
  <c r="BY83" i="20" s="1"/>
  <c r="BV83" i="20"/>
  <c r="BW83" i="20" s="1"/>
  <c r="CH62" i="20"/>
  <c r="CI62" i="20" s="1"/>
  <c r="CF62" i="20"/>
  <c r="CG62" i="20" s="1"/>
  <c r="CD62" i="20"/>
  <c r="CE62" i="20" s="1"/>
  <c r="CB62" i="20"/>
  <c r="CC62" i="20" s="1"/>
  <c r="BZ62" i="20"/>
  <c r="CA62" i="20" s="1"/>
  <c r="BX62" i="20"/>
  <c r="BY62" i="20" s="1"/>
  <c r="BV62" i="20"/>
  <c r="BW62" i="20" s="1"/>
  <c r="CH82" i="20"/>
  <c r="CI82" i="20" s="1"/>
  <c r="CF82" i="20"/>
  <c r="CG82" i="20" s="1"/>
  <c r="CD82" i="20"/>
  <c r="CE82" i="20" s="1"/>
  <c r="CB82" i="20"/>
  <c r="CC82" i="20" s="1"/>
  <c r="BZ82" i="20"/>
  <c r="CA82" i="20" s="1"/>
  <c r="BX82" i="20"/>
  <c r="BY82" i="20" s="1"/>
  <c r="BV82" i="20"/>
  <c r="BW82" i="20" s="1"/>
  <c r="CH109" i="20"/>
  <c r="CI109" i="20" s="1"/>
  <c r="CF109" i="20"/>
  <c r="CG109" i="20" s="1"/>
  <c r="CD109" i="20"/>
  <c r="CE109" i="20" s="1"/>
  <c r="CB109" i="20"/>
  <c r="CC109" i="20" s="1"/>
  <c r="BZ109" i="20"/>
  <c r="CA109" i="20" s="1"/>
  <c r="BX109" i="20"/>
  <c r="BY109" i="20" s="1"/>
  <c r="BV109" i="20"/>
  <c r="BW109" i="20" s="1"/>
  <c r="CH12" i="20"/>
  <c r="CI12" i="20" s="1"/>
  <c r="CF12" i="20"/>
  <c r="CG12" i="20" s="1"/>
  <c r="CD12" i="20"/>
  <c r="CE12" i="20" s="1"/>
  <c r="CB12" i="20"/>
  <c r="CC12" i="20" s="1"/>
  <c r="BZ12" i="20"/>
  <c r="CA12" i="20" s="1"/>
  <c r="BX12" i="20"/>
  <c r="BY12" i="20" s="1"/>
  <c r="BV12" i="20"/>
  <c r="BW12" i="20" s="1"/>
  <c r="CH113" i="20"/>
  <c r="CI113" i="20" s="1"/>
  <c r="CF113" i="20"/>
  <c r="CG113" i="20" s="1"/>
  <c r="CD113" i="20"/>
  <c r="CE113" i="20" s="1"/>
  <c r="CB113" i="20"/>
  <c r="CC113" i="20" s="1"/>
  <c r="BZ113" i="20"/>
  <c r="CA113" i="20" s="1"/>
  <c r="BX113" i="20"/>
  <c r="BY113" i="20" s="1"/>
  <c r="BV113" i="20"/>
  <c r="BW113" i="20" s="1"/>
  <c r="CH43" i="20"/>
  <c r="CI43" i="20" s="1"/>
  <c r="CF43" i="20"/>
  <c r="CG43" i="20" s="1"/>
  <c r="CD43" i="20"/>
  <c r="CE43" i="20" s="1"/>
  <c r="CB43" i="20"/>
  <c r="CC43" i="20" s="1"/>
  <c r="BZ43" i="20"/>
  <c r="CA43" i="20" s="1"/>
  <c r="BX43" i="20"/>
  <c r="BY43" i="20" s="1"/>
  <c r="BV43" i="20"/>
  <c r="BW43" i="20" s="1"/>
  <c r="CH60" i="20"/>
  <c r="CI60" i="20" s="1"/>
  <c r="CF60" i="20"/>
  <c r="CG60" i="20" s="1"/>
  <c r="CD60" i="20"/>
  <c r="CE60" i="20" s="1"/>
  <c r="CB60" i="20"/>
  <c r="CC60" i="20" s="1"/>
  <c r="BZ60" i="20"/>
  <c r="CA60" i="20" s="1"/>
  <c r="BX60" i="20"/>
  <c r="BY60" i="20" s="1"/>
  <c r="BV60" i="20"/>
  <c r="BW60" i="20" s="1"/>
  <c r="CH61" i="20"/>
  <c r="CI61" i="20" s="1"/>
  <c r="CF61" i="20"/>
  <c r="CG61" i="20" s="1"/>
  <c r="CD61" i="20"/>
  <c r="CE61" i="20" s="1"/>
  <c r="CB61" i="20"/>
  <c r="CC61" i="20" s="1"/>
  <c r="BZ61" i="20"/>
  <c r="CA61" i="20" s="1"/>
  <c r="BX61" i="20"/>
  <c r="BY61" i="20" s="1"/>
  <c r="BV61" i="20"/>
  <c r="BW61" i="20" s="1"/>
  <c r="CH34" i="20"/>
  <c r="CI34" i="20" s="1"/>
  <c r="CF34" i="20"/>
  <c r="CG34" i="20" s="1"/>
  <c r="CD34" i="20"/>
  <c r="CE34" i="20" s="1"/>
  <c r="CB34" i="20"/>
  <c r="CC34" i="20" s="1"/>
  <c r="BZ34" i="20"/>
  <c r="CA34" i="20" s="1"/>
  <c r="BX34" i="20"/>
  <c r="BY34" i="20" s="1"/>
  <c r="BV34" i="20"/>
  <c r="BW34" i="20" s="1"/>
  <c r="CH73" i="20"/>
  <c r="CI73" i="20" s="1"/>
  <c r="CF73" i="20"/>
  <c r="CG73" i="20" s="1"/>
  <c r="CD73" i="20"/>
  <c r="CE73" i="20" s="1"/>
  <c r="CB73" i="20"/>
  <c r="CC73" i="20" s="1"/>
  <c r="BZ73" i="20"/>
  <c r="CA73" i="20" s="1"/>
  <c r="BX73" i="20"/>
  <c r="BY73" i="20" s="1"/>
  <c r="BV73" i="20"/>
  <c r="BW73" i="20" s="1"/>
  <c r="CH45" i="20"/>
  <c r="CI45" i="20" s="1"/>
  <c r="CF45" i="20"/>
  <c r="CG45" i="20" s="1"/>
  <c r="CD45" i="20"/>
  <c r="CE45" i="20" s="1"/>
  <c r="CB45" i="20"/>
  <c r="CC45" i="20" s="1"/>
  <c r="BZ45" i="20"/>
  <c r="CA45" i="20" s="1"/>
  <c r="BX45" i="20"/>
  <c r="BY45" i="20" s="1"/>
  <c r="BV45" i="20"/>
  <c r="BW45" i="20" s="1"/>
  <c r="CH52" i="20"/>
  <c r="CI52" i="20" s="1"/>
  <c r="CF52" i="20"/>
  <c r="CG52" i="20" s="1"/>
  <c r="CD52" i="20"/>
  <c r="CE52" i="20" s="1"/>
  <c r="CB52" i="20"/>
  <c r="CC52" i="20" s="1"/>
  <c r="BZ52" i="20"/>
  <c r="CA52" i="20" s="1"/>
  <c r="BX52" i="20"/>
  <c r="BY52" i="20" s="1"/>
  <c r="BV52" i="20"/>
  <c r="BW52" i="20" s="1"/>
  <c r="CH110" i="20"/>
  <c r="CI110" i="20" s="1"/>
  <c r="CF110" i="20"/>
  <c r="CG110" i="20" s="1"/>
  <c r="CD110" i="20"/>
  <c r="CE110" i="20" s="1"/>
  <c r="CB110" i="20"/>
  <c r="CC110" i="20" s="1"/>
  <c r="BZ110" i="20"/>
  <c r="CA110" i="20" s="1"/>
  <c r="BX110" i="20"/>
  <c r="BY110" i="20" s="1"/>
  <c r="BV110" i="20"/>
  <c r="BW110" i="20" s="1"/>
  <c r="CH96" i="20"/>
  <c r="CI96" i="20" s="1"/>
  <c r="CF96" i="20"/>
  <c r="CG96" i="20" s="1"/>
  <c r="CD96" i="20"/>
  <c r="CE96" i="20" s="1"/>
  <c r="CB96" i="20"/>
  <c r="CC96" i="20" s="1"/>
  <c r="BZ96" i="20"/>
  <c r="CA96" i="20" s="1"/>
  <c r="BX96" i="20"/>
  <c r="BY96" i="20" s="1"/>
  <c r="BV96" i="20"/>
  <c r="BW96" i="20" s="1"/>
  <c r="CH95" i="20"/>
  <c r="CI95" i="20" s="1"/>
  <c r="CF95" i="20"/>
  <c r="CG95" i="20" s="1"/>
  <c r="CD95" i="20"/>
  <c r="CE95" i="20" s="1"/>
  <c r="CB95" i="20"/>
  <c r="CC95" i="20" s="1"/>
  <c r="BZ95" i="20"/>
  <c r="CA95" i="20" s="1"/>
  <c r="BX95" i="20"/>
  <c r="BY95" i="20" s="1"/>
  <c r="BV95" i="20"/>
  <c r="BW95" i="20" s="1"/>
  <c r="CH58" i="20"/>
  <c r="CI58" i="20" s="1"/>
  <c r="CF58" i="20"/>
  <c r="CG58" i="20" s="1"/>
  <c r="CD58" i="20"/>
  <c r="CE58" i="20" s="1"/>
  <c r="CB58" i="20"/>
  <c r="CC58" i="20" s="1"/>
  <c r="BZ58" i="20"/>
  <c r="CA58" i="20" s="1"/>
  <c r="BX58" i="20"/>
  <c r="BY58" i="20" s="1"/>
  <c r="BV58" i="20"/>
  <c r="BW58" i="20" s="1"/>
  <c r="CH97" i="20"/>
  <c r="CI97" i="20" s="1"/>
  <c r="CF97" i="20"/>
  <c r="CG97" i="20" s="1"/>
  <c r="CD97" i="20"/>
  <c r="CE97" i="20" s="1"/>
  <c r="CB97" i="20"/>
  <c r="CC97" i="20" s="1"/>
  <c r="BZ97" i="20"/>
  <c r="CA97" i="20" s="1"/>
  <c r="BX97" i="20"/>
  <c r="BY97" i="20" s="1"/>
  <c r="BV97" i="20"/>
  <c r="BW97" i="20" s="1"/>
  <c r="CH36" i="20"/>
  <c r="CI36" i="20" s="1"/>
  <c r="CF36" i="20"/>
  <c r="CG36" i="20" s="1"/>
  <c r="CD36" i="20"/>
  <c r="CE36" i="20" s="1"/>
  <c r="CB36" i="20"/>
  <c r="CC36" i="20" s="1"/>
  <c r="BZ36" i="20"/>
  <c r="CA36" i="20" s="1"/>
  <c r="BX36" i="20"/>
  <c r="BY36" i="20" s="1"/>
  <c r="BV36" i="20"/>
  <c r="BW36" i="20" s="1"/>
  <c r="CH79" i="20"/>
  <c r="CI79" i="20" s="1"/>
  <c r="CF79" i="20"/>
  <c r="CG79" i="20" s="1"/>
  <c r="CD79" i="20"/>
  <c r="CE79" i="20" s="1"/>
  <c r="CB79" i="20"/>
  <c r="CC79" i="20" s="1"/>
  <c r="BZ79" i="20"/>
  <c r="CA79" i="20" s="1"/>
  <c r="BX79" i="20"/>
  <c r="BY79" i="20" s="1"/>
  <c r="BV79" i="20"/>
  <c r="BW79" i="20" s="1"/>
  <c r="CH115" i="20"/>
  <c r="CI115" i="20" s="1"/>
  <c r="CF115" i="20"/>
  <c r="CG115" i="20" s="1"/>
  <c r="CD115" i="20"/>
  <c r="CE115" i="20" s="1"/>
  <c r="CB115" i="20"/>
  <c r="CC115" i="20" s="1"/>
  <c r="BZ115" i="20"/>
  <c r="CA115" i="20" s="1"/>
  <c r="BX115" i="20"/>
  <c r="BY115" i="20" s="1"/>
  <c r="BV115" i="20"/>
  <c r="BW115" i="20" s="1"/>
  <c r="CH117" i="20"/>
  <c r="CI117" i="20" s="1"/>
  <c r="CF117" i="20"/>
  <c r="CG117" i="20" s="1"/>
  <c r="CD117" i="20"/>
  <c r="CE117" i="20" s="1"/>
  <c r="CB117" i="20"/>
  <c r="CC117" i="20" s="1"/>
  <c r="BZ117" i="20"/>
  <c r="CA117" i="20" s="1"/>
  <c r="BX117" i="20"/>
  <c r="BY117" i="20" s="1"/>
  <c r="BV117" i="20"/>
  <c r="BW117" i="20" s="1"/>
  <c r="CH10" i="20"/>
  <c r="CI10" i="20" s="1"/>
  <c r="CF10" i="20"/>
  <c r="CG10" i="20" s="1"/>
  <c r="CD10" i="20"/>
  <c r="CE10" i="20" s="1"/>
  <c r="CB10" i="20"/>
  <c r="CC10" i="20" s="1"/>
  <c r="BZ10" i="20"/>
  <c r="CA10" i="20" s="1"/>
  <c r="BX10" i="20"/>
  <c r="BY10" i="20" s="1"/>
  <c r="BV10" i="20"/>
  <c r="BW10" i="20" s="1"/>
  <c r="CH48" i="20"/>
  <c r="CI48" i="20" s="1"/>
  <c r="CF48" i="20"/>
  <c r="CG48" i="20" s="1"/>
  <c r="CD48" i="20"/>
  <c r="CE48" i="20" s="1"/>
  <c r="CB48" i="20"/>
  <c r="CC48" i="20" s="1"/>
  <c r="BZ48" i="20"/>
  <c r="CA48" i="20" s="1"/>
  <c r="BX48" i="20"/>
  <c r="BY48" i="20" s="1"/>
  <c r="BV48" i="20"/>
  <c r="BW48" i="20" s="1"/>
  <c r="CH35" i="20"/>
  <c r="CI35" i="20" s="1"/>
  <c r="CF35" i="20"/>
  <c r="CG35" i="20" s="1"/>
  <c r="CD35" i="20"/>
  <c r="CE35" i="20" s="1"/>
  <c r="CB35" i="20"/>
  <c r="CC35" i="20" s="1"/>
  <c r="BZ35" i="20"/>
  <c r="CA35" i="20" s="1"/>
  <c r="BX35" i="20"/>
  <c r="BY35" i="20" s="1"/>
  <c r="BV35" i="20"/>
  <c r="BW35" i="20" s="1"/>
  <c r="CH108" i="20"/>
  <c r="CI108" i="20" s="1"/>
  <c r="CF108" i="20"/>
  <c r="CG108" i="20" s="1"/>
  <c r="CD108" i="20"/>
  <c r="CE108" i="20" s="1"/>
  <c r="CB108" i="20"/>
  <c r="CC108" i="20" s="1"/>
  <c r="BZ108" i="20"/>
  <c r="CA108" i="20" s="1"/>
  <c r="BX108" i="20"/>
  <c r="BY108" i="20" s="1"/>
  <c r="BV108" i="20"/>
  <c r="BW108" i="20" s="1"/>
  <c r="CH51" i="20"/>
  <c r="CI51" i="20" s="1"/>
  <c r="CF51" i="20"/>
  <c r="CG51" i="20" s="1"/>
  <c r="CD51" i="20"/>
  <c r="CE51" i="20" s="1"/>
  <c r="CB51" i="20"/>
  <c r="CC51" i="20" s="1"/>
  <c r="BZ51" i="20"/>
  <c r="CA51" i="20" s="1"/>
  <c r="BX51" i="20"/>
  <c r="BY51" i="20" s="1"/>
  <c r="BV51" i="20"/>
  <c r="BW51" i="20" s="1"/>
  <c r="BR343" i="20" l="1"/>
  <c r="BJ343" i="20"/>
  <c r="BB343" i="20"/>
  <c r="AT343" i="20"/>
  <c r="AL343" i="20"/>
  <c r="BR342" i="20"/>
  <c r="BJ342" i="20"/>
  <c r="BB342" i="20"/>
  <c r="AT342" i="20"/>
  <c r="AL342" i="20"/>
  <c r="BR341" i="20"/>
  <c r="BJ341" i="20"/>
  <c r="BB341" i="20"/>
  <c r="AT341" i="20"/>
  <c r="AL341" i="20"/>
  <c r="BR340" i="20"/>
  <c r="BJ340" i="20"/>
  <c r="BB340" i="20"/>
  <c r="AT340" i="20"/>
  <c r="AL340" i="20"/>
  <c r="BR339" i="20"/>
  <c r="BJ339" i="20"/>
  <c r="BB339" i="20"/>
  <c r="AT339" i="20"/>
  <c r="AL339" i="20"/>
  <c r="BR338" i="20"/>
  <c r="BJ338" i="20"/>
  <c r="BB338" i="20"/>
  <c r="AT338" i="20"/>
  <c r="AL338" i="20"/>
  <c r="BR337" i="20"/>
  <c r="BJ337" i="20"/>
  <c r="BB337" i="20"/>
  <c r="AT337" i="20"/>
  <c r="AL337" i="20"/>
  <c r="BR336" i="20"/>
  <c r="BJ336" i="20"/>
  <c r="BB336" i="20"/>
  <c r="AT336" i="20"/>
  <c r="AL336" i="20"/>
  <c r="BR335" i="20"/>
  <c r="BJ335" i="20"/>
  <c r="BB335" i="20"/>
  <c r="AT335" i="20"/>
  <c r="AL335" i="20"/>
  <c r="BR334" i="20"/>
  <c r="BJ334" i="20"/>
  <c r="BB334" i="20"/>
  <c r="AT334" i="20"/>
  <c r="AL334" i="20"/>
  <c r="BR333" i="20"/>
  <c r="BJ333" i="20"/>
  <c r="BB333" i="20"/>
  <c r="AT333" i="20"/>
  <c r="AL333" i="20"/>
  <c r="BR332" i="20"/>
  <c r="BJ332" i="20"/>
  <c r="BB332" i="20"/>
  <c r="AT332" i="20"/>
  <c r="AL332" i="20"/>
  <c r="BR331" i="20"/>
  <c r="BJ331" i="20"/>
  <c r="BB331" i="20"/>
  <c r="AT331" i="20"/>
  <c r="AL331" i="20"/>
  <c r="BR330" i="20"/>
  <c r="BJ330" i="20"/>
  <c r="BB330" i="20"/>
  <c r="AT330" i="20"/>
  <c r="AL330" i="20"/>
  <c r="BR329" i="20"/>
  <c r="BJ329" i="20"/>
  <c r="BB329" i="20"/>
  <c r="AT329" i="20"/>
  <c r="AL329" i="20"/>
  <c r="BR328" i="20"/>
  <c r="BJ328" i="20"/>
  <c r="BB328" i="20"/>
  <c r="AT328" i="20"/>
  <c r="AL328" i="20"/>
  <c r="BR327" i="20"/>
  <c r="BJ327" i="20"/>
  <c r="BB327" i="20"/>
  <c r="AT327" i="20"/>
  <c r="AL327" i="20"/>
  <c r="BR326" i="20"/>
  <c r="BJ326" i="20"/>
  <c r="BB326" i="20"/>
  <c r="AT326" i="20"/>
  <c r="AL326" i="20"/>
  <c r="BR325" i="20"/>
  <c r="BJ325" i="20"/>
  <c r="BB325" i="20"/>
  <c r="AT325" i="20"/>
  <c r="AL325" i="20"/>
  <c r="BR324" i="20"/>
  <c r="BJ324" i="20"/>
  <c r="BB324" i="20"/>
  <c r="AT324" i="20"/>
  <c r="AL324" i="20"/>
  <c r="BR323" i="20"/>
  <c r="BJ323" i="20"/>
  <c r="BB323" i="20"/>
  <c r="AT323" i="20"/>
  <c r="AL323" i="20"/>
  <c r="BR322" i="20"/>
  <c r="BJ322" i="20"/>
  <c r="BB322" i="20"/>
  <c r="AT322" i="20"/>
  <c r="AL322" i="20"/>
  <c r="BR321" i="20"/>
  <c r="BJ321" i="20"/>
  <c r="BB321" i="20"/>
  <c r="AT321" i="20"/>
  <c r="AL321" i="20"/>
  <c r="BR320" i="20"/>
  <c r="BJ320" i="20"/>
  <c r="BB320" i="20"/>
  <c r="AT320" i="20"/>
  <c r="AL320" i="20"/>
  <c r="BR319" i="20"/>
  <c r="BJ319" i="20"/>
  <c r="BB319" i="20"/>
  <c r="AT319" i="20"/>
  <c r="AL319" i="20"/>
  <c r="BR318" i="20"/>
  <c r="BJ318" i="20"/>
  <c r="BB318" i="20"/>
  <c r="AT318" i="20"/>
  <c r="AL318" i="20"/>
  <c r="BR317" i="20"/>
  <c r="BJ317" i="20"/>
  <c r="BB317" i="20"/>
  <c r="AT317" i="20"/>
  <c r="AL317" i="20"/>
  <c r="BR316" i="20"/>
  <c r="BJ316" i="20"/>
  <c r="BB316" i="20"/>
  <c r="AT316" i="20"/>
  <c r="AL316" i="20"/>
  <c r="BR315" i="20"/>
  <c r="BJ315" i="20"/>
  <c r="BB315" i="20"/>
  <c r="AT315" i="20"/>
  <c r="AL315" i="20"/>
  <c r="BR314" i="20"/>
  <c r="BJ314" i="20"/>
  <c r="BB314" i="20"/>
  <c r="AT314" i="20"/>
  <c r="AL314" i="20"/>
  <c r="BR313" i="20"/>
  <c r="BJ313" i="20"/>
  <c r="BB313" i="20"/>
  <c r="AT313" i="20"/>
  <c r="AL313" i="20"/>
  <c r="BR312" i="20"/>
  <c r="BJ312" i="20"/>
  <c r="BB312" i="20"/>
  <c r="AT312" i="20"/>
  <c r="AL312" i="20"/>
  <c r="BR311" i="20"/>
  <c r="BJ311" i="20"/>
  <c r="BB311" i="20"/>
  <c r="AT311" i="20"/>
  <c r="AL311" i="20"/>
  <c r="BR310" i="20"/>
  <c r="BJ310" i="20"/>
  <c r="BB310" i="20"/>
  <c r="AT310" i="20"/>
  <c r="AL310" i="20"/>
  <c r="BR309" i="20"/>
  <c r="BJ309" i="20"/>
  <c r="BB309" i="20"/>
  <c r="AT309" i="20"/>
  <c r="AL309" i="20"/>
  <c r="BR308" i="20"/>
  <c r="BJ308" i="20"/>
  <c r="BB308" i="20"/>
  <c r="AT308" i="20"/>
  <c r="AL308" i="20"/>
  <c r="BR307" i="20"/>
  <c r="BJ307" i="20"/>
  <c r="BB307" i="20"/>
  <c r="AT307" i="20"/>
  <c r="AL307" i="20"/>
  <c r="BR306" i="20"/>
  <c r="BJ306" i="20"/>
  <c r="BB306" i="20"/>
  <c r="AT306" i="20"/>
  <c r="AL306" i="20"/>
  <c r="BR305" i="20"/>
  <c r="BJ305" i="20"/>
  <c r="BB305" i="20"/>
  <c r="AT305" i="20"/>
  <c r="AL305" i="20"/>
  <c r="BR304" i="20"/>
  <c r="BJ304" i="20"/>
  <c r="BB304" i="20"/>
  <c r="AT304" i="20"/>
  <c r="AL304" i="20"/>
  <c r="BR303" i="20"/>
  <c r="BJ303" i="20"/>
  <c r="BB303" i="20"/>
  <c r="AT303" i="20"/>
  <c r="AL303" i="20"/>
  <c r="BR302" i="20"/>
  <c r="BJ302" i="20"/>
  <c r="BB302" i="20"/>
  <c r="AT302" i="20"/>
  <c r="AL302" i="20"/>
  <c r="BR301" i="20"/>
  <c r="BJ301" i="20"/>
  <c r="BB301" i="20"/>
  <c r="AT301" i="20"/>
  <c r="AL301" i="20"/>
  <c r="BR300" i="20"/>
  <c r="BJ300" i="20"/>
  <c r="BB300" i="20"/>
  <c r="AT300" i="20"/>
  <c r="AL300" i="20"/>
  <c r="BR299" i="20"/>
  <c r="BJ299" i="20"/>
  <c r="BB299" i="20"/>
  <c r="AT299" i="20"/>
  <c r="AL299" i="20"/>
  <c r="BR298" i="20"/>
  <c r="BJ298" i="20"/>
  <c r="BB298" i="20"/>
  <c r="AT298" i="20"/>
  <c r="AL298" i="20"/>
  <c r="BR297" i="20"/>
  <c r="BJ297" i="20"/>
  <c r="BB297" i="20"/>
  <c r="AT297" i="20"/>
  <c r="AL297" i="20"/>
  <c r="BR296" i="20"/>
  <c r="BJ296" i="20"/>
  <c r="BB296" i="20"/>
  <c r="AT296" i="20"/>
  <c r="AL296" i="20"/>
  <c r="BR295" i="20"/>
  <c r="BJ295" i="20"/>
  <c r="BB295" i="20"/>
  <c r="AT295" i="20"/>
  <c r="AL295" i="20"/>
  <c r="BR294" i="20"/>
  <c r="BJ294" i="20"/>
  <c r="BB294" i="20"/>
  <c r="AT294" i="20"/>
  <c r="AL294" i="20"/>
  <c r="BR293" i="20"/>
  <c r="BJ293" i="20"/>
  <c r="BB293" i="20"/>
  <c r="AT293" i="20"/>
  <c r="AL293" i="20"/>
  <c r="BR292" i="20"/>
  <c r="BJ292" i="20"/>
  <c r="BB292" i="20"/>
  <c r="AT292" i="20"/>
  <c r="AL292" i="20"/>
  <c r="BR291" i="20"/>
  <c r="BJ291" i="20"/>
  <c r="BB291" i="20"/>
  <c r="AT291" i="20"/>
  <c r="AL291" i="20"/>
  <c r="BR290" i="20"/>
  <c r="BJ290" i="20"/>
  <c r="BB290" i="20"/>
  <c r="AT290" i="20"/>
  <c r="AL290" i="20"/>
  <c r="BR289" i="20"/>
  <c r="BJ289" i="20"/>
  <c r="BB289" i="20"/>
  <c r="AT289" i="20"/>
  <c r="AL289" i="20"/>
  <c r="BR288" i="20"/>
  <c r="BJ288" i="20"/>
  <c r="BB288" i="20"/>
  <c r="AT288" i="20"/>
  <c r="AL288" i="20"/>
  <c r="BR287" i="20"/>
  <c r="BJ287" i="20"/>
  <c r="BB287" i="20"/>
  <c r="AT287" i="20"/>
  <c r="AL287" i="20"/>
  <c r="BR286" i="20"/>
  <c r="BJ286" i="20"/>
  <c r="BB286" i="20"/>
  <c r="AT286" i="20"/>
  <c r="AL286" i="20"/>
  <c r="BR285" i="20"/>
  <c r="BJ285" i="20"/>
  <c r="BB285" i="20"/>
  <c r="AT285" i="20"/>
  <c r="AL285" i="20"/>
  <c r="BR284" i="20"/>
  <c r="BJ284" i="20"/>
  <c r="BB284" i="20"/>
  <c r="AT284" i="20"/>
  <c r="AL284" i="20"/>
  <c r="BR283" i="20"/>
  <c r="BJ283" i="20"/>
  <c r="BB283" i="20"/>
  <c r="AT283" i="20"/>
  <c r="AL283" i="20"/>
  <c r="BR282" i="20"/>
  <c r="BJ282" i="20"/>
  <c r="BB282" i="20"/>
  <c r="AT282" i="20"/>
  <c r="AL282" i="20"/>
  <c r="BR281" i="20"/>
  <c r="BJ281" i="20"/>
  <c r="BB281" i="20"/>
  <c r="AT281" i="20"/>
  <c r="AL281" i="20"/>
  <c r="BR280" i="20"/>
  <c r="BJ280" i="20"/>
  <c r="BB280" i="20"/>
  <c r="AT280" i="20"/>
  <c r="AL280" i="20"/>
  <c r="BR279" i="20"/>
  <c r="BJ279" i="20"/>
  <c r="BB279" i="20"/>
  <c r="AT279" i="20"/>
  <c r="AL279" i="20"/>
  <c r="BR278" i="20"/>
  <c r="BJ278" i="20"/>
  <c r="BB278" i="20"/>
  <c r="AT278" i="20"/>
  <c r="AL278" i="20"/>
  <c r="BR277" i="20"/>
  <c r="BJ277" i="20"/>
  <c r="BB277" i="20"/>
  <c r="AT277" i="20"/>
  <c r="AL277" i="20"/>
  <c r="BR276" i="20"/>
  <c r="BJ276" i="20"/>
  <c r="BB276" i="20"/>
  <c r="AT276" i="20"/>
  <c r="AL276" i="20"/>
  <c r="BR275" i="20"/>
  <c r="BJ275" i="20"/>
  <c r="BB275" i="20"/>
  <c r="AT275" i="20"/>
  <c r="AL275" i="20"/>
  <c r="BR274" i="20"/>
  <c r="BJ274" i="20"/>
  <c r="BB274" i="20"/>
  <c r="AT274" i="20"/>
  <c r="AL274" i="20"/>
  <c r="BR273" i="20"/>
  <c r="BJ273" i="20"/>
  <c r="BB273" i="20"/>
  <c r="AT273" i="20"/>
  <c r="AL273" i="20"/>
  <c r="BR272" i="20"/>
  <c r="BJ272" i="20"/>
  <c r="BB272" i="20"/>
  <c r="AT272" i="20"/>
  <c r="AL272" i="20"/>
  <c r="BR271" i="20"/>
  <c r="BJ271" i="20"/>
  <c r="BB271" i="20"/>
  <c r="AT271" i="20"/>
  <c r="AL271" i="20"/>
  <c r="BR270" i="20"/>
  <c r="BJ270" i="20"/>
  <c r="BB270" i="20"/>
  <c r="AT270" i="20"/>
  <c r="AL270" i="20"/>
  <c r="BR269" i="20"/>
  <c r="BJ269" i="20"/>
  <c r="BB269" i="20"/>
  <c r="AT269" i="20"/>
  <c r="AL269" i="20"/>
  <c r="BR268" i="20"/>
  <c r="BJ268" i="20"/>
  <c r="BB268" i="20"/>
  <c r="AT268" i="20"/>
  <c r="AL268" i="20"/>
  <c r="BR267" i="20"/>
  <c r="BJ267" i="20"/>
  <c r="BB267" i="20"/>
  <c r="AT267" i="20"/>
  <c r="AL267" i="20"/>
  <c r="BR266" i="20"/>
  <c r="BJ266" i="20"/>
  <c r="BB266" i="20"/>
  <c r="AT266" i="20"/>
  <c r="AL266" i="20"/>
  <c r="BR265" i="20"/>
  <c r="BJ265" i="20"/>
  <c r="BB265" i="20"/>
  <c r="AT265" i="20"/>
  <c r="AL265" i="20"/>
  <c r="BR264" i="20"/>
  <c r="BJ264" i="20"/>
  <c r="BB264" i="20"/>
  <c r="AT264" i="20"/>
  <c r="AL264" i="20"/>
  <c r="BR263" i="20"/>
  <c r="BJ263" i="20"/>
  <c r="BB263" i="20"/>
  <c r="AT263" i="20"/>
  <c r="AL263" i="20"/>
  <c r="BR262" i="20"/>
  <c r="BJ262" i="20"/>
  <c r="BB262" i="20"/>
  <c r="AT262" i="20"/>
  <c r="AL262" i="20"/>
  <c r="BR261" i="20"/>
  <c r="BJ261" i="20"/>
  <c r="BB261" i="20"/>
  <c r="AT261" i="20"/>
  <c r="AL261" i="20"/>
  <c r="BR260" i="20"/>
  <c r="BJ260" i="20"/>
  <c r="BB260" i="20"/>
  <c r="AT260" i="20"/>
  <c r="AL260" i="20"/>
  <c r="BR259" i="20"/>
  <c r="BJ259" i="20"/>
  <c r="BB259" i="20"/>
  <c r="AT259" i="20"/>
  <c r="AL259" i="20"/>
  <c r="BR258" i="20"/>
  <c r="BJ258" i="20"/>
  <c r="BB258" i="20"/>
  <c r="AT258" i="20"/>
  <c r="AL258" i="20"/>
  <c r="BR257" i="20"/>
  <c r="BJ257" i="20"/>
  <c r="BB257" i="20"/>
  <c r="AT257" i="20"/>
  <c r="AL257" i="20"/>
  <c r="BR256" i="20"/>
  <c r="BJ256" i="20"/>
  <c r="BB256" i="20"/>
  <c r="AT256" i="20"/>
  <c r="AL256" i="20"/>
  <c r="BR255" i="20"/>
  <c r="BJ255" i="20"/>
  <c r="BB255" i="20"/>
  <c r="AT255" i="20"/>
  <c r="AL255" i="20"/>
  <c r="BR254" i="20"/>
  <c r="BJ254" i="20"/>
  <c r="BB254" i="20"/>
  <c r="AT254" i="20"/>
  <c r="AL254" i="20"/>
  <c r="BR253" i="20"/>
  <c r="BJ253" i="20"/>
  <c r="BB253" i="20"/>
  <c r="AT253" i="20"/>
  <c r="AL253" i="20"/>
  <c r="BR252" i="20"/>
  <c r="BJ252" i="20"/>
  <c r="BB252" i="20"/>
  <c r="AT252" i="20"/>
  <c r="AL252" i="20"/>
  <c r="BR251" i="20"/>
  <c r="BJ251" i="20"/>
  <c r="BB251" i="20"/>
  <c r="AT251" i="20"/>
  <c r="AL251" i="20"/>
  <c r="BR250" i="20"/>
  <c r="BJ250" i="20"/>
  <c r="BB250" i="20"/>
  <c r="AT250" i="20"/>
  <c r="AL250" i="20"/>
  <c r="BR249" i="20"/>
  <c r="BJ249" i="20"/>
  <c r="BB249" i="20"/>
  <c r="AT249" i="20"/>
  <c r="AL249" i="20"/>
  <c r="BR248" i="20"/>
  <c r="BJ248" i="20"/>
  <c r="BB248" i="20"/>
  <c r="AT248" i="20"/>
  <c r="AL248" i="20"/>
  <c r="BR247" i="20"/>
  <c r="BJ247" i="20"/>
  <c r="BB247" i="20"/>
  <c r="AT247" i="20"/>
  <c r="AL247" i="20"/>
  <c r="BR246" i="20"/>
  <c r="BJ246" i="20"/>
  <c r="BB246" i="20"/>
  <c r="AT246" i="20"/>
  <c r="AL246" i="20"/>
  <c r="BR245" i="20"/>
  <c r="BJ245" i="20"/>
  <c r="BB245" i="20"/>
  <c r="AT245" i="20"/>
  <c r="AL245" i="20"/>
  <c r="BR244" i="20"/>
  <c r="BJ244" i="20"/>
  <c r="BB244" i="20"/>
  <c r="AT244" i="20"/>
  <c r="AL244" i="20"/>
  <c r="BR243" i="20"/>
  <c r="BJ243" i="20"/>
  <c r="BB243" i="20"/>
  <c r="AT243" i="20"/>
  <c r="AL243" i="20"/>
  <c r="BR242" i="20"/>
  <c r="BJ242" i="20"/>
  <c r="BB242" i="20"/>
  <c r="AT242" i="20"/>
  <c r="AL242" i="20"/>
  <c r="BR241" i="20"/>
  <c r="BJ241" i="20"/>
  <c r="BB241" i="20"/>
  <c r="AT241" i="20"/>
  <c r="AL241" i="20"/>
  <c r="BR240" i="20"/>
  <c r="BJ240" i="20"/>
  <c r="BB240" i="20"/>
  <c r="AT240" i="20"/>
  <c r="AL240" i="20"/>
  <c r="BR239" i="20"/>
  <c r="BJ239" i="20"/>
  <c r="BB239" i="20"/>
  <c r="AT239" i="20"/>
  <c r="AL239" i="20"/>
  <c r="BR238" i="20"/>
  <c r="BJ238" i="20"/>
  <c r="BB238" i="20"/>
  <c r="AT238" i="20"/>
  <c r="AL238" i="20"/>
  <c r="BR237" i="20"/>
  <c r="BJ237" i="20"/>
  <c r="BB237" i="20"/>
  <c r="AT237" i="20"/>
  <c r="AL237" i="20"/>
  <c r="BR236" i="20"/>
  <c r="BJ236" i="20"/>
  <c r="BB236" i="20"/>
  <c r="AT236" i="20"/>
  <c r="AL236" i="20"/>
  <c r="BR235" i="20"/>
  <c r="BJ235" i="20"/>
  <c r="BB235" i="20"/>
  <c r="AT235" i="20"/>
  <c r="AL235" i="20"/>
  <c r="BR234" i="20"/>
  <c r="BJ234" i="20"/>
  <c r="BB234" i="20"/>
  <c r="AT234" i="20"/>
  <c r="AL234" i="20"/>
  <c r="BR233" i="20"/>
  <c r="BJ233" i="20"/>
  <c r="BB233" i="20"/>
  <c r="AT233" i="20"/>
  <c r="AL233" i="20"/>
  <c r="BR232" i="20"/>
  <c r="BJ232" i="20"/>
  <c r="BB232" i="20"/>
  <c r="AT232" i="20"/>
  <c r="AL232" i="20"/>
  <c r="BR231" i="20"/>
  <c r="BJ231" i="20"/>
  <c r="BB231" i="20"/>
  <c r="AT231" i="20"/>
  <c r="AL231" i="20"/>
  <c r="BR230" i="20"/>
  <c r="BJ230" i="20"/>
  <c r="BB230" i="20"/>
  <c r="AT230" i="20"/>
  <c r="AL230" i="20"/>
  <c r="BR229" i="20"/>
  <c r="BJ229" i="20"/>
  <c r="BB229" i="20"/>
  <c r="AT229" i="20"/>
  <c r="AL229" i="20"/>
  <c r="BR228" i="20"/>
  <c r="BJ228" i="20"/>
  <c r="BB228" i="20"/>
  <c r="AT228" i="20"/>
  <c r="AL228" i="20"/>
  <c r="BR227" i="20"/>
  <c r="BJ227" i="20"/>
  <c r="BB227" i="20"/>
  <c r="AT227" i="20"/>
  <c r="AL227" i="20"/>
  <c r="BR226" i="20"/>
  <c r="BJ226" i="20"/>
  <c r="BB226" i="20"/>
  <c r="AT226" i="20"/>
  <c r="AL226" i="20"/>
  <c r="BR225" i="20"/>
  <c r="BJ225" i="20"/>
  <c r="BB225" i="20"/>
  <c r="AT225" i="20"/>
  <c r="AL225" i="20"/>
  <c r="BR224" i="20"/>
  <c r="BJ224" i="20"/>
  <c r="BB224" i="20"/>
  <c r="AT224" i="20"/>
  <c r="AL224" i="20"/>
  <c r="BR223" i="20"/>
  <c r="BJ223" i="20"/>
  <c r="BB223" i="20"/>
  <c r="AT223" i="20"/>
  <c r="AL223" i="20"/>
  <c r="BR222" i="20"/>
  <c r="BJ222" i="20"/>
  <c r="BB222" i="20"/>
  <c r="AT222" i="20"/>
  <c r="AL222" i="20"/>
  <c r="BR221" i="20"/>
  <c r="BJ221" i="20"/>
  <c r="BB221" i="20"/>
  <c r="AT221" i="20"/>
  <c r="AL221" i="20"/>
  <c r="BR220" i="20"/>
  <c r="BJ220" i="20"/>
  <c r="BB220" i="20"/>
  <c r="AT220" i="20"/>
  <c r="AL220" i="20"/>
  <c r="BR219" i="20"/>
  <c r="BJ219" i="20"/>
  <c r="BB219" i="20"/>
  <c r="AT219" i="20"/>
  <c r="AL219" i="20"/>
  <c r="BR218" i="20"/>
  <c r="BJ218" i="20"/>
  <c r="BB218" i="20"/>
  <c r="AT218" i="20"/>
  <c r="AL218" i="20"/>
  <c r="BR217" i="20"/>
  <c r="BJ217" i="20"/>
  <c r="BB217" i="20"/>
  <c r="AT217" i="20"/>
  <c r="AL217" i="20"/>
  <c r="BR216" i="20"/>
  <c r="BJ216" i="20"/>
  <c r="BB216" i="20"/>
  <c r="AT216" i="20"/>
  <c r="AL216" i="20"/>
  <c r="BR215" i="20"/>
  <c r="BJ215" i="20"/>
  <c r="BB215" i="20"/>
  <c r="AT215" i="20"/>
  <c r="AL215" i="20"/>
  <c r="BR214" i="20"/>
  <c r="BJ214" i="20"/>
  <c r="BB214" i="20"/>
  <c r="AT214" i="20"/>
  <c r="AL214" i="20"/>
  <c r="BR213" i="20"/>
  <c r="BJ213" i="20"/>
  <c r="BB213" i="20"/>
  <c r="AT213" i="20"/>
  <c r="AL213" i="20"/>
  <c r="BR212" i="20"/>
  <c r="BJ212" i="20"/>
  <c r="BB212" i="20"/>
  <c r="AT212" i="20"/>
  <c r="AL212" i="20"/>
  <c r="BR211" i="20"/>
  <c r="BJ211" i="20"/>
  <c r="BB211" i="20"/>
  <c r="AT211" i="20"/>
  <c r="AL211" i="20"/>
  <c r="BR210" i="20"/>
  <c r="BJ210" i="20"/>
  <c r="BB210" i="20"/>
  <c r="AT210" i="20"/>
  <c r="AL210" i="20"/>
  <c r="BR209" i="20"/>
  <c r="BJ209" i="20"/>
  <c r="BB209" i="20"/>
  <c r="AT209" i="20"/>
  <c r="AL209" i="20"/>
  <c r="BR208" i="20"/>
  <c r="BJ208" i="20"/>
  <c r="BB208" i="20"/>
  <c r="AT208" i="20"/>
  <c r="AL208" i="20"/>
  <c r="BR207" i="20"/>
  <c r="BJ207" i="20"/>
  <c r="BB207" i="20"/>
  <c r="AT207" i="20"/>
  <c r="AL207" i="20"/>
  <c r="BR206" i="20"/>
  <c r="BJ206" i="20"/>
  <c r="BB206" i="20"/>
  <c r="AT206" i="20"/>
  <c r="AL206" i="20"/>
  <c r="BR205" i="20"/>
  <c r="BJ205" i="20"/>
  <c r="BB205" i="20"/>
  <c r="AT205" i="20"/>
  <c r="AL205" i="20"/>
  <c r="BR204" i="20"/>
  <c r="BJ204" i="20"/>
  <c r="BB204" i="20"/>
  <c r="AT204" i="20"/>
  <c r="AL204" i="20"/>
  <c r="BR203" i="20"/>
  <c r="BJ203" i="20"/>
  <c r="BB203" i="20"/>
  <c r="AT203" i="20"/>
  <c r="AL203" i="20"/>
  <c r="BR202" i="20"/>
  <c r="BJ202" i="20"/>
  <c r="BB202" i="20"/>
  <c r="AT202" i="20"/>
  <c r="AL202" i="20"/>
  <c r="BR201" i="20"/>
  <c r="BJ201" i="20"/>
  <c r="BB201" i="20"/>
  <c r="AT201" i="20"/>
  <c r="AL201" i="20"/>
  <c r="BR200" i="20"/>
  <c r="BJ200" i="20"/>
  <c r="BB200" i="20"/>
  <c r="AT200" i="20"/>
  <c r="AL200" i="20"/>
  <c r="BR199" i="20"/>
  <c r="BJ199" i="20"/>
  <c r="BB199" i="20"/>
  <c r="AT199" i="20"/>
  <c r="AL199" i="20"/>
  <c r="BR198" i="20"/>
  <c r="BJ198" i="20"/>
  <c r="BB198" i="20"/>
  <c r="AT198" i="20"/>
  <c r="AL198" i="20"/>
  <c r="BR197" i="20"/>
  <c r="BJ197" i="20"/>
  <c r="BB197" i="20"/>
  <c r="AT197" i="20"/>
  <c r="AL197" i="20"/>
  <c r="BR196" i="20"/>
  <c r="BJ196" i="20"/>
  <c r="BB196" i="20"/>
  <c r="AT196" i="20"/>
  <c r="AL196" i="20"/>
  <c r="BR195" i="20"/>
  <c r="BJ195" i="20"/>
  <c r="BB195" i="20"/>
  <c r="AT195" i="20"/>
  <c r="AL195" i="20"/>
  <c r="BR194" i="20"/>
  <c r="BJ194" i="20"/>
  <c r="BB194" i="20"/>
  <c r="AT194" i="20"/>
  <c r="AL194" i="20"/>
  <c r="BR193" i="20"/>
  <c r="BJ193" i="20"/>
  <c r="BB193" i="20"/>
  <c r="AT193" i="20"/>
  <c r="AL193" i="20"/>
  <c r="BR192" i="20"/>
  <c r="BJ192" i="20"/>
  <c r="BB192" i="20"/>
  <c r="AT192" i="20"/>
  <c r="AL192" i="20"/>
  <c r="BR191" i="20"/>
  <c r="BJ191" i="20"/>
  <c r="BB191" i="20"/>
  <c r="AT191" i="20"/>
  <c r="AL191" i="20"/>
  <c r="BR190" i="20"/>
  <c r="BJ190" i="20"/>
  <c r="BB190" i="20"/>
  <c r="AT190" i="20"/>
  <c r="AL190" i="20"/>
  <c r="BR189" i="20"/>
  <c r="BJ189" i="20"/>
  <c r="BB189" i="20"/>
  <c r="AT189" i="20"/>
  <c r="AL189" i="20"/>
  <c r="BR188" i="20"/>
  <c r="BJ188" i="20"/>
  <c r="BB188" i="20"/>
  <c r="AT188" i="20"/>
  <c r="AL188" i="20"/>
  <c r="BR187" i="20"/>
  <c r="BJ187" i="20"/>
  <c r="BB187" i="20"/>
  <c r="AT187" i="20"/>
  <c r="AL187" i="20"/>
  <c r="BR186" i="20"/>
  <c r="BJ186" i="20"/>
  <c r="BB186" i="20"/>
  <c r="AT186" i="20"/>
  <c r="AL186" i="20"/>
  <c r="BR185" i="20"/>
  <c r="BJ185" i="20"/>
  <c r="BB185" i="20"/>
  <c r="AT185" i="20"/>
  <c r="AL185" i="20"/>
  <c r="BR184" i="20"/>
  <c r="BJ184" i="20"/>
  <c r="BB184" i="20"/>
  <c r="AT184" i="20"/>
  <c r="AL184" i="20"/>
  <c r="BR183" i="20"/>
  <c r="BJ183" i="20"/>
  <c r="BB183" i="20"/>
  <c r="AT183" i="20"/>
  <c r="AL183" i="20"/>
  <c r="BR182" i="20"/>
  <c r="BJ182" i="20"/>
  <c r="BB182" i="20"/>
  <c r="AT182" i="20"/>
  <c r="AL182" i="20"/>
  <c r="BR181" i="20"/>
  <c r="BJ181" i="20"/>
  <c r="BB181" i="20"/>
  <c r="AT181" i="20"/>
  <c r="AL181" i="20"/>
  <c r="BR180" i="20"/>
  <c r="BJ180" i="20"/>
  <c r="BB180" i="20"/>
  <c r="AT180" i="20"/>
  <c r="AL180" i="20"/>
  <c r="BR179" i="20"/>
  <c r="BJ179" i="20"/>
  <c r="BB179" i="20"/>
  <c r="AT179" i="20"/>
  <c r="AL179" i="20"/>
  <c r="BR178" i="20"/>
  <c r="BJ178" i="20"/>
  <c r="BB178" i="20"/>
  <c r="AT178" i="20"/>
  <c r="AL178" i="20"/>
  <c r="BR177" i="20"/>
  <c r="BJ177" i="20"/>
  <c r="BB177" i="20"/>
  <c r="AT177" i="20"/>
  <c r="AL177" i="20"/>
  <c r="BR176" i="20"/>
  <c r="BJ176" i="20"/>
  <c r="BB176" i="20"/>
  <c r="AT176" i="20"/>
  <c r="AL176" i="20"/>
  <c r="BR175" i="20"/>
  <c r="BJ175" i="20"/>
  <c r="BB175" i="20"/>
  <c r="AT175" i="20"/>
  <c r="AL175" i="20"/>
  <c r="BR174" i="20"/>
  <c r="BJ174" i="20"/>
  <c r="BB174" i="20"/>
  <c r="AT174" i="20"/>
  <c r="AL174" i="20"/>
  <c r="BR173" i="20"/>
  <c r="BJ173" i="20"/>
  <c r="BB173" i="20"/>
  <c r="AT173" i="20"/>
  <c r="AL173" i="20"/>
  <c r="BR172" i="20"/>
  <c r="BJ172" i="20"/>
  <c r="BB172" i="20"/>
  <c r="AT172" i="20"/>
  <c r="AL172" i="20"/>
  <c r="BR171" i="20"/>
  <c r="BJ171" i="20"/>
  <c r="BB171" i="20"/>
  <c r="AT171" i="20"/>
  <c r="AL171" i="20"/>
  <c r="BR170" i="20"/>
  <c r="BJ170" i="20"/>
  <c r="BB170" i="20"/>
  <c r="AT170" i="20"/>
  <c r="AL170" i="20"/>
  <c r="BR169" i="20"/>
  <c r="BJ169" i="20"/>
  <c r="BB169" i="20"/>
  <c r="AT169" i="20"/>
  <c r="AL169" i="20"/>
  <c r="BR168" i="20"/>
  <c r="BJ168" i="20"/>
  <c r="BB168" i="20"/>
  <c r="AT168" i="20"/>
  <c r="AL168" i="20"/>
  <c r="BR167" i="20"/>
  <c r="BJ167" i="20"/>
  <c r="BB167" i="20"/>
  <c r="AT167" i="20"/>
  <c r="AL167" i="20"/>
  <c r="BR166" i="20"/>
  <c r="BJ166" i="20"/>
  <c r="BB166" i="20"/>
  <c r="AT166" i="20"/>
  <c r="AL166" i="20"/>
  <c r="BR165" i="20"/>
  <c r="BJ165" i="20"/>
  <c r="BB165" i="20"/>
  <c r="AT165" i="20"/>
  <c r="AL165" i="20"/>
  <c r="BR164" i="20"/>
  <c r="BJ164" i="20"/>
  <c r="BB164" i="20"/>
  <c r="AT164" i="20"/>
  <c r="AL164" i="20"/>
  <c r="BR163" i="20"/>
  <c r="BJ163" i="20"/>
  <c r="BB163" i="20"/>
  <c r="AT163" i="20"/>
  <c r="AL163" i="20"/>
  <c r="BR162" i="20"/>
  <c r="BJ162" i="20"/>
  <c r="BB162" i="20"/>
  <c r="AT162" i="20"/>
  <c r="AL162" i="20"/>
  <c r="BR161" i="20"/>
  <c r="BJ161" i="20"/>
  <c r="BB161" i="20"/>
  <c r="AT161" i="20"/>
  <c r="AL161" i="20"/>
  <c r="BR160" i="20"/>
  <c r="BJ160" i="20"/>
  <c r="BB160" i="20"/>
  <c r="AT160" i="20"/>
  <c r="AL160" i="20"/>
  <c r="BR159" i="20"/>
  <c r="BJ159" i="20"/>
  <c r="BB159" i="20"/>
  <c r="AT159" i="20"/>
  <c r="AL159" i="20"/>
  <c r="BR158" i="20"/>
  <c r="BJ158" i="20"/>
  <c r="BB158" i="20"/>
  <c r="AT158" i="20"/>
  <c r="AL158" i="20"/>
  <c r="BR157" i="20"/>
  <c r="BJ157" i="20"/>
  <c r="BB157" i="20"/>
  <c r="AT157" i="20"/>
  <c r="AL157" i="20"/>
  <c r="BR156" i="20"/>
  <c r="BJ156" i="20"/>
  <c r="BB156" i="20"/>
  <c r="AT156" i="20"/>
  <c r="AL156" i="20"/>
  <c r="BR155" i="20"/>
  <c r="BJ155" i="20"/>
  <c r="BB155" i="20"/>
  <c r="AT155" i="20"/>
  <c r="AL155" i="20"/>
  <c r="BR154" i="20"/>
  <c r="BJ154" i="20"/>
  <c r="BB154" i="20"/>
  <c r="AT154" i="20"/>
  <c r="AL154" i="20"/>
  <c r="BR153" i="20"/>
  <c r="BJ153" i="20"/>
  <c r="BB153" i="20"/>
  <c r="AT153" i="20"/>
  <c r="AL153" i="20"/>
  <c r="BR152" i="20"/>
  <c r="BJ152" i="20"/>
  <c r="BB152" i="20"/>
  <c r="AT152" i="20"/>
  <c r="AL152" i="20"/>
  <c r="BR151" i="20"/>
  <c r="BJ151" i="20"/>
  <c r="BB151" i="20"/>
  <c r="AT151" i="20"/>
  <c r="AL151" i="20"/>
  <c r="BR150" i="20"/>
  <c r="BJ150" i="20"/>
  <c r="BB150" i="20"/>
  <c r="AT150" i="20"/>
  <c r="AL150" i="20"/>
  <c r="BR149" i="20"/>
  <c r="BJ149" i="20"/>
  <c r="BB149" i="20"/>
  <c r="AT149" i="20"/>
  <c r="AL149" i="20"/>
  <c r="BR148" i="20"/>
  <c r="BJ148" i="20"/>
  <c r="BB148" i="20"/>
  <c r="AT148" i="20"/>
  <c r="AL148" i="20"/>
  <c r="BR147" i="20"/>
  <c r="BJ147" i="20"/>
  <c r="BB147" i="20"/>
  <c r="AT147" i="20"/>
  <c r="AL147" i="20"/>
  <c r="BR146" i="20"/>
  <c r="BJ146" i="20"/>
  <c r="BB146" i="20"/>
  <c r="AT146" i="20"/>
  <c r="AL146" i="20"/>
  <c r="BR145" i="20"/>
  <c r="BJ145" i="20"/>
  <c r="BB145" i="20"/>
  <c r="AT145" i="20"/>
  <c r="AL145" i="20"/>
  <c r="BR144" i="20"/>
  <c r="BJ144" i="20"/>
  <c r="BB144" i="20"/>
  <c r="AT144" i="20"/>
  <c r="AL144" i="20"/>
  <c r="BR143" i="20"/>
  <c r="BJ143" i="20"/>
  <c r="BB143" i="20"/>
  <c r="AT143" i="20"/>
  <c r="AL143" i="20"/>
  <c r="BR142" i="20"/>
  <c r="BJ142" i="20"/>
  <c r="BB142" i="20"/>
  <c r="AT142" i="20"/>
  <c r="AL142" i="20"/>
  <c r="BR141" i="20"/>
  <c r="BJ141" i="20"/>
  <c r="BB141" i="20"/>
  <c r="AT141" i="20"/>
  <c r="AL141" i="20"/>
  <c r="BR140" i="20"/>
  <c r="BJ140" i="20"/>
  <c r="BB140" i="20"/>
  <c r="AT140" i="20"/>
  <c r="AL140" i="20"/>
  <c r="BR139" i="20"/>
  <c r="BJ139" i="20"/>
  <c r="BB139" i="20"/>
  <c r="AT139" i="20"/>
  <c r="AL139" i="20"/>
  <c r="BR138" i="20"/>
  <c r="BJ138" i="20"/>
  <c r="BB138" i="20"/>
  <c r="AT138" i="20"/>
  <c r="AL138" i="20"/>
  <c r="BR137" i="20"/>
  <c r="BJ137" i="20"/>
  <c r="BB137" i="20"/>
  <c r="AT137" i="20"/>
  <c r="AL137" i="20"/>
  <c r="BR136" i="20"/>
  <c r="BJ136" i="20"/>
  <c r="BB136" i="20"/>
  <c r="AT136" i="20"/>
  <c r="AL136" i="20"/>
  <c r="BR135" i="20"/>
  <c r="BJ135" i="20"/>
  <c r="BB135" i="20"/>
  <c r="AT135" i="20"/>
  <c r="AL135" i="20"/>
  <c r="BR134" i="20"/>
  <c r="BJ134" i="20"/>
  <c r="BB134" i="20"/>
  <c r="AT134" i="20"/>
  <c r="AL134" i="20"/>
  <c r="BR133" i="20"/>
  <c r="BJ133" i="20"/>
  <c r="BB133" i="20"/>
  <c r="AT133" i="20"/>
  <c r="AL133" i="20"/>
  <c r="BR132" i="20"/>
  <c r="BJ132" i="20"/>
  <c r="BB132" i="20"/>
  <c r="AT132" i="20"/>
  <c r="AL132" i="20"/>
  <c r="BR131" i="20"/>
  <c r="BJ131" i="20"/>
  <c r="BB131" i="20"/>
  <c r="AT131" i="20"/>
  <c r="AL131" i="20"/>
  <c r="BR130" i="20"/>
  <c r="BJ130" i="20"/>
  <c r="BB130" i="20"/>
  <c r="AT130" i="20"/>
  <c r="AL130" i="20"/>
  <c r="BR129" i="20"/>
  <c r="BJ129" i="20"/>
  <c r="BB129" i="20"/>
  <c r="AT129" i="20"/>
  <c r="AL129" i="20"/>
  <c r="BR128" i="20"/>
  <c r="BJ128" i="20"/>
  <c r="BB128" i="20"/>
  <c r="AT128" i="20"/>
  <c r="AL128" i="20"/>
  <c r="BR127" i="20"/>
  <c r="BJ127" i="20"/>
  <c r="BB127" i="20"/>
  <c r="AT127" i="20"/>
  <c r="AL127" i="20"/>
  <c r="BR126" i="20"/>
  <c r="BJ126" i="20"/>
  <c r="BB126" i="20"/>
  <c r="AT126" i="20"/>
  <c r="AL126" i="20"/>
  <c r="BR125" i="20"/>
  <c r="BJ125" i="20"/>
  <c r="BB125" i="20"/>
  <c r="AT125" i="20"/>
  <c r="AL125" i="20"/>
  <c r="BR124" i="20"/>
  <c r="BJ124" i="20"/>
  <c r="BB124" i="20"/>
  <c r="AT124" i="20"/>
  <c r="AL124" i="20"/>
  <c r="BR71" i="20"/>
  <c r="BJ71" i="20"/>
  <c r="BB71" i="20"/>
  <c r="AT71" i="20"/>
  <c r="AL71" i="20"/>
  <c r="BR21" i="20"/>
  <c r="BJ21" i="20"/>
  <c r="BB21" i="20"/>
  <c r="AT21" i="20"/>
  <c r="AL21" i="20"/>
  <c r="BR75" i="20"/>
  <c r="BJ75" i="20"/>
  <c r="BB75" i="20"/>
  <c r="AT75" i="20"/>
  <c r="AL75" i="20"/>
  <c r="BJ57" i="20"/>
  <c r="BB57" i="20"/>
  <c r="AT57" i="20"/>
  <c r="AL57" i="20"/>
  <c r="BR78" i="20"/>
  <c r="BJ78" i="20"/>
  <c r="BB78" i="20"/>
  <c r="AT78" i="20"/>
  <c r="AL78" i="20"/>
  <c r="BR120" i="20"/>
  <c r="BJ120" i="20"/>
  <c r="BB120" i="20"/>
  <c r="AT120" i="20"/>
  <c r="AL120" i="20"/>
  <c r="BR29" i="20"/>
  <c r="BJ29" i="20"/>
  <c r="BB29" i="20"/>
  <c r="AT29" i="20"/>
  <c r="AL29" i="20"/>
  <c r="BR100" i="20"/>
  <c r="BJ100" i="20"/>
  <c r="BB100" i="20"/>
  <c r="AT100" i="20"/>
  <c r="AL100" i="20"/>
  <c r="BR123" i="20"/>
  <c r="BJ123" i="20"/>
  <c r="BB123" i="20"/>
  <c r="AT123" i="20"/>
  <c r="AL123" i="20"/>
  <c r="BR26" i="20"/>
  <c r="BJ26" i="20"/>
  <c r="BB26" i="20"/>
  <c r="AT26" i="20"/>
  <c r="AL26" i="20"/>
  <c r="BR94" i="20"/>
  <c r="BJ94" i="20"/>
  <c r="BB94" i="20"/>
  <c r="AT94" i="20"/>
  <c r="AL94" i="20"/>
  <c r="BR6" i="20"/>
  <c r="BJ6" i="20"/>
  <c r="BB6" i="20"/>
  <c r="AT6" i="20"/>
  <c r="AL6" i="20"/>
  <c r="BR67" i="20"/>
  <c r="BJ67" i="20"/>
  <c r="BB67" i="20"/>
  <c r="AT67" i="20"/>
  <c r="AL67" i="20"/>
  <c r="BR50" i="20"/>
  <c r="BJ50" i="20"/>
  <c r="BB50" i="20"/>
  <c r="AT50" i="20"/>
  <c r="AL50" i="20"/>
  <c r="BR114" i="20"/>
  <c r="BJ114" i="20"/>
  <c r="BB114" i="20"/>
  <c r="AT114" i="20"/>
  <c r="AL114" i="20"/>
  <c r="BR19" i="20"/>
  <c r="BJ19" i="20"/>
  <c r="BB19" i="20"/>
  <c r="AT19" i="20"/>
  <c r="AL19" i="20"/>
  <c r="BR88" i="20"/>
  <c r="BJ88" i="20"/>
  <c r="BB88" i="20"/>
  <c r="AT88" i="20"/>
  <c r="AL88" i="20"/>
  <c r="BR104" i="20"/>
  <c r="BJ104" i="20"/>
  <c r="BB104" i="20"/>
  <c r="AT104" i="20"/>
  <c r="AL104" i="20"/>
  <c r="BR18" i="20"/>
  <c r="BJ18" i="20"/>
  <c r="BB18" i="20"/>
  <c r="AL18" i="20"/>
  <c r="BR49" i="20"/>
  <c r="BJ49" i="20"/>
  <c r="BB49" i="20"/>
  <c r="AT49" i="20"/>
  <c r="AL49" i="20"/>
  <c r="BR74" i="20"/>
  <c r="BJ74" i="20"/>
  <c r="BB74" i="20"/>
  <c r="AT74" i="20"/>
  <c r="AL74" i="20"/>
  <c r="BR87" i="20"/>
  <c r="BJ87" i="20"/>
  <c r="BB87" i="20"/>
  <c r="AT87" i="20"/>
  <c r="AL87" i="20"/>
  <c r="BR32" i="20"/>
  <c r="BJ32" i="20"/>
  <c r="BB32" i="20"/>
  <c r="AT32" i="20"/>
  <c r="AL32" i="20"/>
  <c r="BR56" i="20"/>
  <c r="BJ56" i="20"/>
  <c r="BB56" i="20"/>
  <c r="AT56" i="20"/>
  <c r="AL56" i="20"/>
  <c r="BR81" i="20"/>
  <c r="BJ81" i="20"/>
  <c r="BB81" i="20"/>
  <c r="AT81" i="20"/>
  <c r="AL81" i="20"/>
  <c r="BR31" i="20"/>
  <c r="BJ31" i="20"/>
  <c r="BB31" i="20"/>
  <c r="AT31" i="20"/>
  <c r="AL31" i="20"/>
  <c r="BR4" i="20"/>
  <c r="BJ4" i="20"/>
  <c r="BB4" i="20"/>
  <c r="AT4" i="20"/>
  <c r="AL4" i="20"/>
  <c r="BR23" i="20"/>
  <c r="BJ23" i="20"/>
  <c r="BB23" i="20"/>
  <c r="AT23" i="20"/>
  <c r="AL23" i="20"/>
  <c r="BR80" i="20"/>
  <c r="BJ80" i="20"/>
  <c r="BB80" i="20"/>
  <c r="AT80" i="20"/>
  <c r="AL80" i="20"/>
  <c r="BR92" i="20"/>
  <c r="BJ92" i="20"/>
  <c r="BB92" i="20"/>
  <c r="AT92" i="20"/>
  <c r="AL92" i="20"/>
  <c r="BR13" i="20"/>
  <c r="BJ13" i="20"/>
  <c r="BB13" i="20"/>
  <c r="AT13" i="20"/>
  <c r="AL13" i="20"/>
  <c r="BR102" i="20"/>
  <c r="BJ102" i="20"/>
  <c r="BB102" i="20"/>
  <c r="AT102" i="20"/>
  <c r="AL102" i="20"/>
  <c r="BR5" i="20"/>
  <c r="BJ5" i="20"/>
  <c r="BB5" i="20"/>
  <c r="AT5" i="20"/>
  <c r="AL5" i="20"/>
  <c r="BR70" i="20"/>
  <c r="BJ70" i="20"/>
  <c r="BB70" i="20"/>
  <c r="AT70" i="20"/>
  <c r="AL70" i="20"/>
  <c r="BR22" i="20"/>
  <c r="BJ22" i="20"/>
  <c r="BB22" i="20"/>
  <c r="AT22" i="20"/>
  <c r="AL22" i="20"/>
  <c r="BR47" i="20"/>
  <c r="BJ47" i="20"/>
  <c r="BB47" i="20"/>
  <c r="AT47" i="20"/>
  <c r="AL47" i="20"/>
  <c r="BR66" i="20"/>
  <c r="BJ66" i="20"/>
  <c r="BB66" i="20"/>
  <c r="AT66" i="20"/>
  <c r="AL66" i="20"/>
  <c r="BR8" i="20"/>
  <c r="BJ8" i="20"/>
  <c r="BB8" i="20"/>
  <c r="AL8" i="20"/>
  <c r="BR89" i="20"/>
  <c r="BJ89" i="20"/>
  <c r="BB89" i="20"/>
  <c r="AT89" i="20"/>
  <c r="AL89" i="20"/>
  <c r="BR90" i="20"/>
  <c r="BJ90" i="20"/>
  <c r="BB90" i="20"/>
  <c r="AT90" i="20"/>
  <c r="AL90" i="20"/>
  <c r="BR99" i="20"/>
  <c r="BJ99" i="20"/>
  <c r="BB99" i="20"/>
  <c r="AT99" i="20"/>
  <c r="AL99" i="20"/>
  <c r="BR17" i="20"/>
  <c r="BJ17" i="20"/>
  <c r="BB17" i="20"/>
  <c r="AT17" i="20"/>
  <c r="AL17" i="20"/>
  <c r="BR53" i="20"/>
  <c r="BJ53" i="20"/>
  <c r="BB53" i="20"/>
  <c r="AT53" i="20"/>
  <c r="AL53" i="20"/>
  <c r="BR25" i="20"/>
  <c r="BJ25" i="20"/>
  <c r="BB25" i="20"/>
  <c r="AT25" i="20"/>
  <c r="AL25" i="20"/>
  <c r="BR30" i="20"/>
  <c r="BJ30" i="20"/>
  <c r="BB30" i="20"/>
  <c r="AT30" i="20"/>
  <c r="AL30" i="20"/>
  <c r="BR15" i="20"/>
  <c r="BJ15" i="20"/>
  <c r="BB15" i="20"/>
  <c r="AT15" i="20"/>
  <c r="AL15" i="20"/>
  <c r="BR77" i="20"/>
  <c r="BJ77" i="20"/>
  <c r="BB77" i="20"/>
  <c r="AT77" i="20"/>
  <c r="AL77" i="20"/>
  <c r="BR39" i="20"/>
  <c r="BJ39" i="20"/>
  <c r="BB39" i="20"/>
  <c r="AT39" i="20"/>
  <c r="AL39" i="20"/>
  <c r="BR7" i="20"/>
  <c r="BJ7" i="20"/>
  <c r="BB7" i="20"/>
  <c r="AT7" i="20"/>
  <c r="AL7" i="20"/>
  <c r="BR86" i="20"/>
  <c r="BJ86" i="20"/>
  <c r="BB86" i="20"/>
  <c r="AT86" i="20"/>
  <c r="AL86" i="20"/>
  <c r="BR41" i="20"/>
  <c r="BJ41" i="20"/>
  <c r="BB41" i="20"/>
  <c r="AT41" i="20"/>
  <c r="AL41" i="20"/>
  <c r="BR91" i="20"/>
  <c r="BJ91" i="20"/>
  <c r="BB91" i="20"/>
  <c r="AT91" i="20"/>
  <c r="AL91" i="20"/>
  <c r="BR14" i="20"/>
  <c r="BJ14" i="20"/>
  <c r="BB14" i="20"/>
  <c r="AT14" i="20"/>
  <c r="AL14" i="20"/>
  <c r="BR85" i="20"/>
  <c r="BJ85" i="20"/>
  <c r="BB85" i="20"/>
  <c r="AT85" i="20"/>
  <c r="AL85" i="20"/>
  <c r="BR76" i="20"/>
  <c r="BJ76" i="20"/>
  <c r="BB76" i="20"/>
  <c r="AT76" i="20"/>
  <c r="AL76" i="20"/>
  <c r="BR69" i="20"/>
  <c r="BJ69" i="20"/>
  <c r="BB69" i="20"/>
  <c r="AT69" i="20"/>
  <c r="AL69" i="20"/>
  <c r="BR63" i="20"/>
  <c r="BJ63" i="20"/>
  <c r="BB63" i="20"/>
  <c r="AT63" i="20"/>
  <c r="AL63" i="20"/>
  <c r="BR44" i="20"/>
  <c r="BJ44" i="20"/>
  <c r="BB44" i="20"/>
  <c r="AT44" i="20"/>
  <c r="AL44" i="20"/>
  <c r="BR121" i="20"/>
  <c r="BJ121" i="20"/>
  <c r="BB121" i="20"/>
  <c r="AT121" i="20"/>
  <c r="AL121" i="20"/>
  <c r="BR55" i="20"/>
  <c r="BJ55" i="20"/>
  <c r="BB55" i="20"/>
  <c r="AT55" i="20"/>
  <c r="AL55" i="20"/>
  <c r="BR107" i="20"/>
  <c r="BJ107" i="20"/>
  <c r="BB107" i="20"/>
  <c r="AT107" i="20"/>
  <c r="AL107" i="20"/>
  <c r="BR68" i="20"/>
  <c r="BJ68" i="20"/>
  <c r="BB68" i="20"/>
  <c r="AT68" i="20"/>
  <c r="AL68" i="20"/>
  <c r="BR106" i="20"/>
  <c r="BJ106" i="20"/>
  <c r="BB106" i="20"/>
  <c r="AT106" i="20"/>
  <c r="AL106" i="20"/>
  <c r="BR119" i="20"/>
  <c r="BJ119" i="20"/>
  <c r="BB119" i="20"/>
  <c r="AT119" i="20"/>
  <c r="AL119" i="20"/>
  <c r="BR11" i="20"/>
  <c r="BJ11" i="20"/>
  <c r="BB11" i="20"/>
  <c r="AT11" i="20"/>
  <c r="AL11" i="20"/>
  <c r="BR111" i="20"/>
  <c r="BJ111" i="20"/>
  <c r="BB111" i="20"/>
  <c r="AT111" i="20"/>
  <c r="AL111" i="20"/>
  <c r="BR33" i="20"/>
  <c r="BJ33" i="20"/>
  <c r="BB33" i="20"/>
  <c r="AT33" i="20"/>
  <c r="AL33" i="20"/>
  <c r="BR27" i="20"/>
  <c r="BJ27" i="20"/>
  <c r="BB27" i="20"/>
  <c r="AT27" i="20"/>
  <c r="AL27" i="20"/>
  <c r="BR103" i="20"/>
  <c r="BJ103" i="20"/>
  <c r="BB103" i="20"/>
  <c r="AT103" i="20"/>
  <c r="AL103" i="20"/>
  <c r="BR24" i="20"/>
  <c r="BJ24" i="20"/>
  <c r="BB24" i="20"/>
  <c r="AT24" i="20"/>
  <c r="AL24" i="20"/>
  <c r="BR72" i="20"/>
  <c r="BJ72" i="20"/>
  <c r="BB72" i="20"/>
  <c r="AT72" i="20"/>
  <c r="AL72" i="20"/>
  <c r="BR9" i="20"/>
  <c r="BJ9" i="20"/>
  <c r="BB9" i="20"/>
  <c r="AT9" i="20"/>
  <c r="AL9" i="20"/>
  <c r="BR122" i="20"/>
  <c r="BJ122" i="20"/>
  <c r="BB122" i="20"/>
  <c r="AT122" i="20"/>
  <c r="AL122" i="20"/>
  <c r="BR46" i="20"/>
  <c r="BJ46" i="20"/>
  <c r="BB46" i="20"/>
  <c r="AT46" i="20"/>
  <c r="AL46" i="20"/>
  <c r="BR16" i="20"/>
  <c r="BJ16" i="20"/>
  <c r="BB16" i="20"/>
  <c r="AT16" i="20"/>
  <c r="AL16" i="20"/>
  <c r="BR20" i="20"/>
  <c r="BJ20" i="20"/>
  <c r="BB20" i="20"/>
  <c r="AT20" i="20"/>
  <c r="AL20" i="20"/>
  <c r="BR54" i="20"/>
  <c r="BJ54" i="20"/>
  <c r="BB54" i="20"/>
  <c r="AT54" i="20"/>
  <c r="AL54" i="20"/>
  <c r="BR65" i="20"/>
  <c r="BJ65" i="20"/>
  <c r="BB65" i="20"/>
  <c r="AT65" i="20"/>
  <c r="AL65" i="20"/>
  <c r="BR64" i="20"/>
  <c r="BJ64" i="20"/>
  <c r="BB64" i="20"/>
  <c r="AT64" i="20"/>
  <c r="AL64" i="20"/>
  <c r="BR112" i="20"/>
  <c r="BJ112" i="20"/>
  <c r="BB112" i="20"/>
  <c r="AT112" i="20"/>
  <c r="AL112" i="20"/>
  <c r="BR42" i="20"/>
  <c r="BJ42" i="20"/>
  <c r="BB42" i="20"/>
  <c r="AT42" i="20"/>
  <c r="AL42" i="20"/>
  <c r="BR118" i="20"/>
  <c r="BJ118" i="20"/>
  <c r="BB118" i="20"/>
  <c r="AT118" i="20"/>
  <c r="AL118" i="20"/>
  <c r="BR105" i="20"/>
  <c r="BJ105" i="20"/>
  <c r="BB105" i="20"/>
  <c r="AT105" i="20"/>
  <c r="AL105" i="20"/>
  <c r="BR98" i="20"/>
  <c r="BJ98" i="20"/>
  <c r="BB98" i="20"/>
  <c r="AT98" i="20"/>
  <c r="AL98" i="20"/>
  <c r="BR116" i="20"/>
  <c r="BJ116" i="20"/>
  <c r="BB116" i="20"/>
  <c r="AT116" i="20"/>
  <c r="AL116" i="20"/>
  <c r="BR40" i="20"/>
  <c r="BJ40" i="20"/>
  <c r="BB40" i="20"/>
  <c r="AT40" i="20"/>
  <c r="AL40" i="20"/>
  <c r="BR101" i="20"/>
  <c r="BJ101" i="20"/>
  <c r="BB101" i="20"/>
  <c r="AT101" i="20"/>
  <c r="AL101" i="20"/>
  <c r="BR38" i="20"/>
  <c r="BJ38" i="20"/>
  <c r="BB38" i="20"/>
  <c r="AT38" i="20"/>
  <c r="AL38" i="20"/>
  <c r="BR28" i="20"/>
  <c r="BJ28" i="20"/>
  <c r="BB28" i="20"/>
  <c r="AT28" i="20"/>
  <c r="AL28" i="20"/>
  <c r="BR37" i="20"/>
  <c r="BJ37" i="20"/>
  <c r="BB37" i="20"/>
  <c r="AT37" i="20"/>
  <c r="AL37" i="20"/>
  <c r="BR59" i="20"/>
  <c r="BJ59" i="20"/>
  <c r="BB59" i="20"/>
  <c r="AT59" i="20"/>
  <c r="AL59" i="20"/>
  <c r="BJ93" i="20"/>
  <c r="BB93" i="20"/>
  <c r="AT93" i="20"/>
  <c r="AL93" i="20"/>
  <c r="BR84" i="20"/>
  <c r="BJ84" i="20"/>
  <c r="BB84" i="20"/>
  <c r="AT84" i="20"/>
  <c r="AL84" i="20"/>
  <c r="BR83" i="20"/>
  <c r="BJ83" i="20"/>
  <c r="BB83" i="20"/>
  <c r="AT83" i="20"/>
  <c r="AL83" i="20"/>
  <c r="BR62" i="20"/>
  <c r="BJ62" i="20"/>
  <c r="BB62" i="20"/>
  <c r="AT62" i="20"/>
  <c r="AL62" i="20"/>
  <c r="BR82" i="20"/>
  <c r="BJ82" i="20"/>
  <c r="BB82" i="20"/>
  <c r="AT82" i="20"/>
  <c r="AL82" i="20"/>
  <c r="BR109" i="20"/>
  <c r="BJ109" i="20"/>
  <c r="BB109" i="20"/>
  <c r="AT109" i="20"/>
  <c r="BR12" i="20"/>
  <c r="BJ12" i="20"/>
  <c r="BB12" i="20"/>
  <c r="AT12" i="20"/>
  <c r="AL12" i="20"/>
  <c r="BR113" i="20"/>
  <c r="BB113" i="20"/>
  <c r="AT113" i="20"/>
  <c r="AL113" i="20"/>
  <c r="BR43" i="20"/>
  <c r="BJ43" i="20"/>
  <c r="BB43" i="20"/>
  <c r="AT43" i="20"/>
  <c r="AL43" i="20"/>
  <c r="BR60" i="20"/>
  <c r="BJ60" i="20"/>
  <c r="BB60" i="20"/>
  <c r="AT60" i="20"/>
  <c r="AL60" i="20"/>
  <c r="BR61" i="20"/>
  <c r="BJ61" i="20"/>
  <c r="BB61" i="20"/>
  <c r="AT61" i="20"/>
  <c r="AL61" i="20"/>
  <c r="BR34" i="20"/>
  <c r="BJ34" i="20"/>
  <c r="BB34" i="20"/>
  <c r="AT34" i="20"/>
  <c r="AL34" i="20"/>
  <c r="BR73" i="20"/>
  <c r="BJ73" i="20"/>
  <c r="BB73" i="20"/>
  <c r="AT73" i="20"/>
  <c r="AL73" i="20"/>
  <c r="BR45" i="20"/>
  <c r="BJ45" i="20"/>
  <c r="BB45" i="20"/>
  <c r="AT45" i="20"/>
  <c r="AL45" i="20"/>
  <c r="BR52" i="20"/>
  <c r="BJ52" i="20"/>
  <c r="BB52" i="20"/>
  <c r="AT52" i="20"/>
  <c r="AL52" i="20"/>
  <c r="BR110" i="20"/>
  <c r="BJ110" i="20"/>
  <c r="BB110" i="20"/>
  <c r="AT110" i="20"/>
  <c r="AL110" i="20"/>
  <c r="BR96" i="20"/>
  <c r="BJ96" i="20"/>
  <c r="BB96" i="20"/>
  <c r="AT96" i="20"/>
  <c r="AL96" i="20"/>
  <c r="BR95" i="20"/>
  <c r="BJ95" i="20"/>
  <c r="BB95" i="20"/>
  <c r="AT95" i="20"/>
  <c r="AL95" i="20"/>
  <c r="BR58" i="20"/>
  <c r="BJ58" i="20"/>
  <c r="BB58" i="20"/>
  <c r="AT58" i="20"/>
  <c r="AL58" i="20"/>
  <c r="BR97" i="20"/>
  <c r="BJ97" i="20"/>
  <c r="BB97" i="20"/>
  <c r="AT97" i="20"/>
  <c r="AL97" i="20"/>
  <c r="BR36" i="20"/>
  <c r="BJ36" i="20"/>
  <c r="BB36" i="20"/>
  <c r="AT36" i="20"/>
  <c r="AL36" i="20"/>
  <c r="BR79" i="20"/>
  <c r="BJ79" i="20"/>
  <c r="BB79" i="20"/>
  <c r="AT79" i="20"/>
  <c r="AL79" i="20"/>
  <c r="BR115" i="20"/>
  <c r="BJ115" i="20"/>
  <c r="BB115" i="20"/>
  <c r="AT115" i="20"/>
  <c r="AL115" i="20"/>
  <c r="BR117" i="20"/>
  <c r="BJ117" i="20"/>
  <c r="BB117" i="20"/>
  <c r="AT117" i="20"/>
  <c r="AL117" i="20"/>
  <c r="BR10" i="20"/>
  <c r="BJ10" i="20"/>
  <c r="BB10" i="20"/>
  <c r="AT10" i="20"/>
  <c r="AL10" i="20"/>
  <c r="BR48" i="20"/>
  <c r="BJ48" i="20"/>
  <c r="BB48" i="20"/>
  <c r="AT48" i="20"/>
  <c r="AL48" i="20"/>
  <c r="BR35" i="20"/>
  <c r="BJ35" i="20"/>
  <c r="BB35" i="20"/>
  <c r="AT35" i="20"/>
  <c r="AL35" i="20"/>
  <c r="BR108" i="20"/>
  <c r="BJ108" i="20"/>
  <c r="BB108" i="20"/>
  <c r="AT108" i="20"/>
  <c r="AL108" i="20"/>
  <c r="BR51" i="20"/>
  <c r="BJ51" i="20"/>
  <c r="BB51" i="20"/>
  <c r="AT51" i="20"/>
  <c r="AL51" i="20"/>
  <c r="BS232" i="20" l="1"/>
  <c r="BU232" i="20" s="1"/>
  <c r="BS280" i="20"/>
  <c r="BU280" i="20" s="1"/>
  <c r="BS304" i="20"/>
  <c r="BU304" i="20" s="1"/>
  <c r="BS328" i="20"/>
  <c r="BU328" i="20" s="1"/>
  <c r="BS256" i="20"/>
  <c r="BU256" i="20" s="1"/>
  <c r="BS248" i="20"/>
  <c r="BU248" i="20" s="1"/>
  <c r="BS272" i="20"/>
  <c r="BU272" i="20" s="1"/>
  <c r="BS296" i="20"/>
  <c r="BU296" i="20" s="1"/>
  <c r="BS320" i="20"/>
  <c r="BU320" i="20" s="1"/>
  <c r="BS240" i="20"/>
  <c r="BU240" i="20" s="1"/>
  <c r="BS264" i="20"/>
  <c r="BU264" i="20" s="1"/>
  <c r="BS288" i="20"/>
  <c r="BU288" i="20" s="1"/>
  <c r="BS312" i="20"/>
  <c r="BU312" i="20" s="1"/>
  <c r="BS336" i="20"/>
  <c r="BU336" i="20" s="1"/>
  <c r="BS237" i="20"/>
  <c r="BU237" i="20" s="1"/>
  <c r="BS245" i="20"/>
  <c r="BU245" i="20" s="1"/>
  <c r="BS253" i="20"/>
  <c r="BU253" i="20" s="1"/>
  <c r="BS261" i="20"/>
  <c r="BU261" i="20" s="1"/>
  <c r="BS269" i="20"/>
  <c r="BU269" i="20" s="1"/>
  <c r="BS277" i="20"/>
  <c r="BU277" i="20" s="1"/>
  <c r="BS285" i="20"/>
  <c r="BU285" i="20" s="1"/>
  <c r="BS293" i="20"/>
  <c r="BU293" i="20" s="1"/>
  <c r="BS301" i="20"/>
  <c r="BU301" i="20" s="1"/>
  <c r="BS309" i="20"/>
  <c r="BU309" i="20" s="1"/>
  <c r="BS317" i="20"/>
  <c r="BU317" i="20" s="1"/>
  <c r="BS325" i="20"/>
  <c r="BU325" i="20" s="1"/>
  <c r="BS333" i="20"/>
  <c r="BU333" i="20" s="1"/>
  <c r="BS234" i="20"/>
  <c r="BU234" i="20" s="1"/>
  <c r="BS242" i="20"/>
  <c r="BU242" i="20" s="1"/>
  <c r="BS250" i="20"/>
  <c r="BU250" i="20" s="1"/>
  <c r="BS258" i="20"/>
  <c r="BU258" i="20" s="1"/>
  <c r="BS266" i="20"/>
  <c r="BU266" i="20" s="1"/>
  <c r="BS274" i="20"/>
  <c r="BU274" i="20" s="1"/>
  <c r="BS282" i="20"/>
  <c r="BU282" i="20" s="1"/>
  <c r="BS290" i="20"/>
  <c r="BU290" i="20" s="1"/>
  <c r="BS298" i="20"/>
  <c r="BU298" i="20" s="1"/>
  <c r="BS306" i="20"/>
  <c r="BU306" i="20" s="1"/>
  <c r="BS314" i="20"/>
  <c r="BU314" i="20" s="1"/>
  <c r="BS322" i="20"/>
  <c r="BU322" i="20" s="1"/>
  <c r="BS330" i="20"/>
  <c r="BU330" i="20" s="1"/>
  <c r="BS229" i="20"/>
  <c r="BU229" i="20" s="1"/>
  <c r="BS231" i="20"/>
  <c r="BU231" i="20" s="1"/>
  <c r="BS239" i="20"/>
  <c r="BU239" i="20" s="1"/>
  <c r="BS247" i="20"/>
  <c r="BU247" i="20" s="1"/>
  <c r="BS255" i="20"/>
  <c r="BU255" i="20" s="1"/>
  <c r="BS263" i="20"/>
  <c r="BU263" i="20" s="1"/>
  <c r="BS271" i="20"/>
  <c r="BU271" i="20" s="1"/>
  <c r="BS279" i="20"/>
  <c r="BU279" i="20" s="1"/>
  <c r="BS287" i="20"/>
  <c r="BU287" i="20" s="1"/>
  <c r="BS295" i="20"/>
  <c r="BU295" i="20" s="1"/>
  <c r="BS303" i="20"/>
  <c r="BU303" i="20" s="1"/>
  <c r="BS311" i="20"/>
  <c r="BU311" i="20" s="1"/>
  <c r="BS319" i="20"/>
  <c r="BU319" i="20" s="1"/>
  <c r="BS327" i="20"/>
  <c r="BU327" i="20" s="1"/>
  <c r="BS335" i="20"/>
  <c r="BU335" i="20" s="1"/>
  <c r="BS228" i="20"/>
  <c r="BU228" i="20" s="1"/>
  <c r="BS236" i="20"/>
  <c r="BU236" i="20" s="1"/>
  <c r="BS244" i="20"/>
  <c r="BU244" i="20" s="1"/>
  <c r="BS252" i="20"/>
  <c r="BU252" i="20" s="1"/>
  <c r="BS260" i="20"/>
  <c r="BU260" i="20" s="1"/>
  <c r="BS268" i="20"/>
  <c r="BU268" i="20" s="1"/>
  <c r="BS276" i="20"/>
  <c r="BU276" i="20" s="1"/>
  <c r="BS284" i="20"/>
  <c r="BU284" i="20" s="1"/>
  <c r="BS292" i="20"/>
  <c r="BU292" i="20" s="1"/>
  <c r="BS300" i="20"/>
  <c r="BU300" i="20" s="1"/>
  <c r="BS308" i="20"/>
  <c r="BU308" i="20" s="1"/>
  <c r="BS316" i="20"/>
  <c r="BU316" i="20" s="1"/>
  <c r="BS324" i="20"/>
  <c r="BU324" i="20" s="1"/>
  <c r="BS332" i="20"/>
  <c r="BU332" i="20" s="1"/>
  <c r="BS233" i="20"/>
  <c r="BU233" i="20" s="1"/>
  <c r="BS241" i="20"/>
  <c r="BU241" i="20" s="1"/>
  <c r="BS249" i="20"/>
  <c r="BU249" i="20" s="1"/>
  <c r="BS257" i="20"/>
  <c r="BU257" i="20" s="1"/>
  <c r="BS265" i="20"/>
  <c r="BU265" i="20" s="1"/>
  <c r="BS273" i="20"/>
  <c r="BU273" i="20" s="1"/>
  <c r="BS281" i="20"/>
  <c r="BU281" i="20" s="1"/>
  <c r="BS289" i="20"/>
  <c r="BU289" i="20" s="1"/>
  <c r="BS297" i="20"/>
  <c r="BU297" i="20" s="1"/>
  <c r="BS305" i="20"/>
  <c r="BU305" i="20" s="1"/>
  <c r="BS313" i="20"/>
  <c r="BU313" i="20" s="1"/>
  <c r="BS321" i="20"/>
  <c r="BU321" i="20" s="1"/>
  <c r="BS329" i="20"/>
  <c r="BU329" i="20" s="1"/>
  <c r="BS230" i="20"/>
  <c r="BU230" i="20" s="1"/>
  <c r="BS238" i="20"/>
  <c r="BU238" i="20" s="1"/>
  <c r="BS246" i="20"/>
  <c r="BU246" i="20" s="1"/>
  <c r="BS254" i="20"/>
  <c r="BU254" i="20" s="1"/>
  <c r="BS262" i="20"/>
  <c r="BU262" i="20" s="1"/>
  <c r="BS270" i="20"/>
  <c r="BU270" i="20" s="1"/>
  <c r="BS278" i="20"/>
  <c r="BU278" i="20" s="1"/>
  <c r="BS286" i="20"/>
  <c r="BU286" i="20" s="1"/>
  <c r="BS294" i="20"/>
  <c r="BU294" i="20" s="1"/>
  <c r="BS302" i="20"/>
  <c r="BU302" i="20" s="1"/>
  <c r="BS310" i="20"/>
  <c r="BU310" i="20" s="1"/>
  <c r="BS318" i="20"/>
  <c r="BU318" i="20" s="1"/>
  <c r="BS326" i="20"/>
  <c r="BU326" i="20" s="1"/>
  <c r="BS334" i="20"/>
  <c r="BU334" i="20" s="1"/>
  <c r="BS227" i="20"/>
  <c r="BU227" i="20" s="1"/>
  <c r="BS235" i="20"/>
  <c r="BU235" i="20" s="1"/>
  <c r="BS243" i="20"/>
  <c r="BU243" i="20" s="1"/>
  <c r="BS251" i="20"/>
  <c r="BU251" i="20" s="1"/>
  <c r="BS259" i="20"/>
  <c r="BU259" i="20" s="1"/>
  <c r="BS267" i="20"/>
  <c r="BU267" i="20" s="1"/>
  <c r="BS275" i="20"/>
  <c r="BU275" i="20" s="1"/>
  <c r="BS283" i="20"/>
  <c r="BU283" i="20" s="1"/>
  <c r="BS291" i="20"/>
  <c r="BU291" i="20" s="1"/>
  <c r="BS299" i="20"/>
  <c r="BU299" i="20" s="1"/>
  <c r="BS307" i="20"/>
  <c r="BU307" i="20" s="1"/>
  <c r="BS315" i="20"/>
  <c r="BU315" i="20" s="1"/>
  <c r="BS323" i="20"/>
  <c r="BU323" i="20" s="1"/>
  <c r="BS331" i="20"/>
  <c r="BU331" i="20" s="1"/>
  <c r="BS159" i="20"/>
  <c r="BU159" i="20" s="1"/>
  <c r="BS167" i="20"/>
  <c r="BU167" i="20" s="1"/>
  <c r="BS175" i="20"/>
  <c r="BU175" i="20" s="1"/>
  <c r="BS183" i="20"/>
  <c r="BU183" i="20" s="1"/>
  <c r="BS191" i="20"/>
  <c r="BU191" i="20" s="1"/>
  <c r="BS199" i="20"/>
  <c r="BU199" i="20" s="1"/>
  <c r="BS207" i="20"/>
  <c r="BU207" i="20" s="1"/>
  <c r="BS215" i="20"/>
  <c r="BU215" i="20" s="1"/>
  <c r="BS164" i="20"/>
  <c r="BU164" i="20" s="1"/>
  <c r="BS204" i="20"/>
  <c r="BU204" i="20" s="1"/>
  <c r="BS212" i="20"/>
  <c r="BU212" i="20" s="1"/>
  <c r="BS220" i="20"/>
  <c r="BU220" i="20" s="1"/>
  <c r="BS115" i="20"/>
  <c r="BU115" i="20" s="1"/>
  <c r="BS52" i="20"/>
  <c r="BU52" i="20" s="1"/>
  <c r="BS12" i="20"/>
  <c r="BU12" i="20" s="1"/>
  <c r="BS37" i="20"/>
  <c r="BU37" i="20" s="1"/>
  <c r="BS118" i="20"/>
  <c r="BU118" i="20" s="1"/>
  <c r="BS46" i="20"/>
  <c r="BU46" i="20" s="1"/>
  <c r="BS111" i="20"/>
  <c r="BU111" i="20" s="1"/>
  <c r="BS44" i="20"/>
  <c r="BU44" i="20" s="1"/>
  <c r="BS86" i="20"/>
  <c r="BU86" i="20" s="1"/>
  <c r="BS17" i="20"/>
  <c r="BU17" i="20" s="1"/>
  <c r="BS70" i="20"/>
  <c r="BU70" i="20" s="1"/>
  <c r="BS31" i="20"/>
  <c r="BU31" i="20" s="1"/>
  <c r="BS104" i="20"/>
  <c r="BU104" i="20" s="1"/>
  <c r="BS94" i="20"/>
  <c r="BU94" i="20" s="1"/>
  <c r="BS75" i="20"/>
  <c r="BU75" i="20" s="1"/>
  <c r="BS129" i="20"/>
  <c r="BU129" i="20" s="1"/>
  <c r="BS137" i="20"/>
  <c r="BU137" i="20" s="1"/>
  <c r="BS145" i="20"/>
  <c r="BU145" i="20" s="1"/>
  <c r="BS153" i="20"/>
  <c r="BU153" i="20" s="1"/>
  <c r="BS161" i="20"/>
  <c r="BU161" i="20" s="1"/>
  <c r="BS169" i="20"/>
  <c r="BU169" i="20" s="1"/>
  <c r="BS177" i="20"/>
  <c r="BU177" i="20" s="1"/>
  <c r="BS185" i="20"/>
  <c r="BU185" i="20" s="1"/>
  <c r="BS193" i="20"/>
  <c r="BU193" i="20" s="1"/>
  <c r="BS201" i="20"/>
  <c r="BU201" i="20" s="1"/>
  <c r="BS209" i="20"/>
  <c r="BU209" i="20" s="1"/>
  <c r="BS217" i="20"/>
  <c r="BU217" i="20" s="1"/>
  <c r="BS225" i="20"/>
  <c r="BU225" i="20" s="1"/>
  <c r="BS58" i="20"/>
  <c r="BU58" i="20" s="1"/>
  <c r="BS10" i="20"/>
  <c r="BU10" i="20" s="1"/>
  <c r="BS96" i="20"/>
  <c r="BU96" i="20" s="1"/>
  <c r="BS43" i="20"/>
  <c r="BU43" i="20" s="1"/>
  <c r="BS93" i="20"/>
  <c r="BU93" i="20" s="1"/>
  <c r="BS98" i="20"/>
  <c r="BU98" i="20" s="1"/>
  <c r="BS20" i="20"/>
  <c r="BU20" i="20" s="1"/>
  <c r="BS27" i="20"/>
  <c r="BU27" i="20" s="1"/>
  <c r="BS55" i="20"/>
  <c r="BU55" i="20" s="1"/>
  <c r="BS91" i="20"/>
  <c r="BU91" i="20" s="1"/>
  <c r="BS25" i="20"/>
  <c r="BU25" i="20" s="1"/>
  <c r="BS47" i="20"/>
  <c r="BU47" i="20" s="1"/>
  <c r="BS23" i="20"/>
  <c r="BU23" i="20" s="1"/>
  <c r="BS49" i="20"/>
  <c r="BU49" i="20" s="1"/>
  <c r="BS6" i="20"/>
  <c r="BU6" i="20" s="1"/>
  <c r="BS78" i="20"/>
  <c r="BU78" i="20" s="1"/>
  <c r="BS127" i="20"/>
  <c r="BU127" i="20" s="1"/>
  <c r="BS135" i="20"/>
  <c r="BU135" i="20" s="1"/>
  <c r="BS143" i="20"/>
  <c r="BU143" i="20" s="1"/>
  <c r="BS151" i="20"/>
  <c r="BU151" i="20" s="1"/>
  <c r="BS223" i="20"/>
  <c r="BU223" i="20" s="1"/>
  <c r="BS97" i="20"/>
  <c r="BU97" i="20" s="1"/>
  <c r="BS34" i="20"/>
  <c r="BU34" i="20" s="1"/>
  <c r="BS62" i="20"/>
  <c r="BU62" i="20" s="1"/>
  <c r="BS101" i="20"/>
  <c r="BU101" i="20" s="1"/>
  <c r="BS64" i="20"/>
  <c r="BU64" i="20" s="1"/>
  <c r="BS72" i="20"/>
  <c r="BU72" i="20" s="1"/>
  <c r="BS106" i="20"/>
  <c r="BU106" i="20" s="1"/>
  <c r="BS76" i="20"/>
  <c r="BU76" i="20" s="1"/>
  <c r="BS77" i="20"/>
  <c r="BU77" i="20" s="1"/>
  <c r="BS89" i="20"/>
  <c r="BU89" i="20" s="1"/>
  <c r="BS13" i="20"/>
  <c r="BU13" i="20" s="1"/>
  <c r="BS32" i="20"/>
  <c r="BU32" i="20" s="1"/>
  <c r="BS114" i="20"/>
  <c r="BU114" i="20" s="1"/>
  <c r="BS100" i="20"/>
  <c r="BU100" i="20" s="1"/>
  <c r="BS124" i="20"/>
  <c r="BU124" i="20" s="1"/>
  <c r="BS132" i="20"/>
  <c r="BU132" i="20" s="1"/>
  <c r="BS140" i="20"/>
  <c r="BU140" i="20" s="1"/>
  <c r="BS148" i="20"/>
  <c r="BU148" i="20" s="1"/>
  <c r="BS156" i="20"/>
  <c r="BU156" i="20" s="1"/>
  <c r="BS172" i="20"/>
  <c r="BU172" i="20" s="1"/>
  <c r="BS180" i="20"/>
  <c r="BU180" i="20" s="1"/>
  <c r="BS188" i="20"/>
  <c r="BU188" i="20" s="1"/>
  <c r="BS196" i="20"/>
  <c r="BU196" i="20" s="1"/>
  <c r="BS48" i="20"/>
  <c r="BU48" i="20" s="1"/>
  <c r="BS95" i="20"/>
  <c r="BU95" i="20" s="1"/>
  <c r="BS60" i="20"/>
  <c r="BU60" i="20" s="1"/>
  <c r="BS84" i="20"/>
  <c r="BU84" i="20" s="1"/>
  <c r="BS116" i="20"/>
  <c r="BU116" i="20" s="1"/>
  <c r="BS54" i="20"/>
  <c r="BU54" i="20" s="1"/>
  <c r="BS103" i="20"/>
  <c r="BU103" i="20" s="1"/>
  <c r="BS107" i="20"/>
  <c r="BU107" i="20" s="1"/>
  <c r="BS14" i="20"/>
  <c r="BU14" i="20" s="1"/>
  <c r="BS30" i="20"/>
  <c r="BU30" i="20" s="1"/>
  <c r="BS66" i="20"/>
  <c r="BU66" i="20" s="1"/>
  <c r="BS80" i="20"/>
  <c r="BU80" i="20" s="1"/>
  <c r="BS74" i="20"/>
  <c r="BU74" i="20" s="1"/>
  <c r="BS67" i="20"/>
  <c r="BU67" i="20" s="1"/>
  <c r="BS120" i="20"/>
  <c r="BU120" i="20" s="1"/>
  <c r="BS126" i="20"/>
  <c r="BU126" i="20" s="1"/>
  <c r="BS134" i="20"/>
  <c r="BU134" i="20" s="1"/>
  <c r="BS142" i="20"/>
  <c r="BU142" i="20" s="1"/>
  <c r="BS150" i="20"/>
  <c r="BU150" i="20" s="1"/>
  <c r="BS158" i="20"/>
  <c r="BU158" i="20" s="1"/>
  <c r="BS166" i="20"/>
  <c r="BU166" i="20" s="1"/>
  <c r="BS174" i="20"/>
  <c r="BU174" i="20" s="1"/>
  <c r="BS182" i="20"/>
  <c r="BU182" i="20" s="1"/>
  <c r="BS190" i="20"/>
  <c r="BU190" i="20" s="1"/>
  <c r="BS198" i="20"/>
  <c r="BU198" i="20" s="1"/>
  <c r="BS206" i="20"/>
  <c r="BU206" i="20" s="1"/>
  <c r="BS214" i="20"/>
  <c r="BU214" i="20" s="1"/>
  <c r="BS222" i="20"/>
  <c r="BU222" i="20" s="1"/>
  <c r="BS36" i="20"/>
  <c r="BU36" i="20" s="1"/>
  <c r="BS73" i="20"/>
  <c r="BU73" i="20" s="1"/>
  <c r="BS82" i="20"/>
  <c r="BU82" i="20" s="1"/>
  <c r="BS38" i="20"/>
  <c r="BU38" i="20" s="1"/>
  <c r="BS112" i="20"/>
  <c r="BU112" i="20" s="1"/>
  <c r="BS9" i="20"/>
  <c r="BU9" i="20" s="1"/>
  <c r="BS119" i="20"/>
  <c r="BU119" i="20" s="1"/>
  <c r="BS69" i="20"/>
  <c r="BU69" i="20" s="1"/>
  <c r="BS39" i="20"/>
  <c r="BU39" i="20" s="1"/>
  <c r="BS90" i="20"/>
  <c r="BU90" i="20" s="1"/>
  <c r="BS102" i="20"/>
  <c r="BU102" i="20" s="1"/>
  <c r="BS56" i="20"/>
  <c r="BU56" i="20" s="1"/>
  <c r="BS19" i="20"/>
  <c r="BU19" i="20" s="1"/>
  <c r="BS123" i="20"/>
  <c r="BU123" i="20" s="1"/>
  <c r="BS71" i="20"/>
  <c r="BU71" i="20" s="1"/>
  <c r="BS131" i="20"/>
  <c r="BU131" i="20" s="1"/>
  <c r="BS139" i="20"/>
  <c r="BU139" i="20" s="1"/>
  <c r="BS147" i="20"/>
  <c r="BU147" i="20" s="1"/>
  <c r="BS155" i="20"/>
  <c r="BU155" i="20" s="1"/>
  <c r="BS163" i="20"/>
  <c r="BU163" i="20" s="1"/>
  <c r="BS171" i="20"/>
  <c r="BU171" i="20" s="1"/>
  <c r="BS179" i="20"/>
  <c r="BU179" i="20" s="1"/>
  <c r="BS187" i="20"/>
  <c r="BU187" i="20" s="1"/>
  <c r="BS195" i="20"/>
  <c r="BU195" i="20" s="1"/>
  <c r="BS203" i="20"/>
  <c r="BU203" i="20" s="1"/>
  <c r="BS211" i="20"/>
  <c r="BU211" i="20" s="1"/>
  <c r="BS219" i="20"/>
  <c r="BU219" i="20" s="1"/>
  <c r="BS108" i="20"/>
  <c r="BU108" i="20" s="1"/>
  <c r="BS117" i="20"/>
  <c r="BU117" i="20" s="1"/>
  <c r="BS110" i="20"/>
  <c r="BU110" i="20" s="1"/>
  <c r="BS113" i="20"/>
  <c r="BU113" i="20" s="1"/>
  <c r="BS59" i="20"/>
  <c r="BU59" i="20" s="1"/>
  <c r="BS105" i="20"/>
  <c r="BU105" i="20" s="1"/>
  <c r="BS16" i="20"/>
  <c r="BU16" i="20" s="1"/>
  <c r="BS33" i="20"/>
  <c r="BU33" i="20" s="1"/>
  <c r="BS121" i="20"/>
  <c r="BU121" i="20" s="1"/>
  <c r="BS41" i="20"/>
  <c r="BU41" i="20" s="1"/>
  <c r="BS53" i="20"/>
  <c r="BU53" i="20" s="1"/>
  <c r="BS22" i="20"/>
  <c r="BU22" i="20" s="1"/>
  <c r="BS4" i="20"/>
  <c r="BU4" i="20" s="1"/>
  <c r="BS18" i="20"/>
  <c r="BU18" i="20" s="1"/>
  <c r="BS57" i="20"/>
  <c r="BU57" i="20" s="1"/>
  <c r="BS128" i="20"/>
  <c r="BU128" i="20" s="1"/>
  <c r="BS136" i="20"/>
  <c r="BU136" i="20" s="1"/>
  <c r="BS144" i="20"/>
  <c r="BU144" i="20" s="1"/>
  <c r="BS152" i="20"/>
  <c r="BU152" i="20" s="1"/>
  <c r="BS160" i="20"/>
  <c r="BU160" i="20" s="1"/>
  <c r="BS168" i="20"/>
  <c r="BU168" i="20" s="1"/>
  <c r="BS176" i="20"/>
  <c r="BU176" i="20" s="1"/>
  <c r="BS184" i="20"/>
  <c r="BU184" i="20" s="1"/>
  <c r="BS192" i="20"/>
  <c r="BU192" i="20" s="1"/>
  <c r="BS200" i="20"/>
  <c r="BU200" i="20" s="1"/>
  <c r="BS208" i="20"/>
  <c r="BU208" i="20" s="1"/>
  <c r="BS216" i="20"/>
  <c r="BU216" i="20" s="1"/>
  <c r="BS224" i="20"/>
  <c r="BU224" i="20" s="1"/>
  <c r="BS61" i="20"/>
  <c r="BU61" i="20" s="1"/>
  <c r="BS83" i="20"/>
  <c r="BU83" i="20" s="1"/>
  <c r="BS40" i="20"/>
  <c r="BU40" i="20" s="1"/>
  <c r="BS65" i="20"/>
  <c r="BU65" i="20" s="1"/>
  <c r="BS24" i="20"/>
  <c r="BU24" i="20" s="1"/>
  <c r="BS68" i="20"/>
  <c r="BU68" i="20" s="1"/>
  <c r="BS85" i="20"/>
  <c r="BU85" i="20" s="1"/>
  <c r="BS15" i="20"/>
  <c r="BU15" i="20" s="1"/>
  <c r="BS8" i="20"/>
  <c r="BU8" i="20" s="1"/>
  <c r="BS92" i="20"/>
  <c r="BU92" i="20" s="1"/>
  <c r="BS87" i="20"/>
  <c r="BU87" i="20" s="1"/>
  <c r="BS50" i="20"/>
  <c r="BU50" i="20" s="1"/>
  <c r="BS29" i="20"/>
  <c r="BU29" i="20" s="1"/>
  <c r="BS125" i="20"/>
  <c r="BU125" i="20" s="1"/>
  <c r="BS133" i="20"/>
  <c r="BU133" i="20" s="1"/>
  <c r="BS141" i="20"/>
  <c r="BU141" i="20" s="1"/>
  <c r="BS149" i="20"/>
  <c r="BU149" i="20" s="1"/>
  <c r="BS157" i="20"/>
  <c r="BU157" i="20" s="1"/>
  <c r="BS165" i="20"/>
  <c r="BU165" i="20" s="1"/>
  <c r="BS173" i="20"/>
  <c r="BU173" i="20" s="1"/>
  <c r="BS181" i="20"/>
  <c r="BU181" i="20" s="1"/>
  <c r="BS189" i="20"/>
  <c r="BU189" i="20" s="1"/>
  <c r="BS197" i="20"/>
  <c r="BU197" i="20" s="1"/>
  <c r="BS205" i="20"/>
  <c r="BU205" i="20" s="1"/>
  <c r="BS213" i="20"/>
  <c r="BU213" i="20" s="1"/>
  <c r="BS221" i="20"/>
  <c r="BU221" i="20" s="1"/>
  <c r="BS35" i="20"/>
  <c r="BU35" i="20" s="1"/>
  <c r="BS79" i="20"/>
  <c r="BU79" i="20" s="1"/>
  <c r="BS45" i="20"/>
  <c r="BU45" i="20" s="1"/>
  <c r="BS109" i="20"/>
  <c r="BU109" i="20" s="1"/>
  <c r="BS28" i="20"/>
  <c r="BU28" i="20" s="1"/>
  <c r="BS42" i="20"/>
  <c r="BU42" i="20" s="1"/>
  <c r="BS122" i="20"/>
  <c r="BU122" i="20" s="1"/>
  <c r="BS11" i="20"/>
  <c r="BU11" i="20" s="1"/>
  <c r="BS63" i="20"/>
  <c r="BU63" i="20" s="1"/>
  <c r="BS7" i="20"/>
  <c r="BU7" i="20" s="1"/>
  <c r="BS99" i="20"/>
  <c r="BU99" i="20" s="1"/>
  <c r="BS5" i="20"/>
  <c r="BU5" i="20" s="1"/>
  <c r="BS81" i="20"/>
  <c r="BU81" i="20" s="1"/>
  <c r="BS88" i="20"/>
  <c r="BU88" i="20" s="1"/>
  <c r="BS26" i="20"/>
  <c r="BU26" i="20" s="1"/>
  <c r="BS21" i="20"/>
  <c r="BU21" i="20" s="1"/>
  <c r="BS130" i="20"/>
  <c r="BU130" i="20" s="1"/>
  <c r="BS138" i="20"/>
  <c r="BU138" i="20" s="1"/>
  <c r="BS146" i="20"/>
  <c r="BU146" i="20" s="1"/>
  <c r="BS154" i="20"/>
  <c r="BU154" i="20" s="1"/>
  <c r="BS162" i="20"/>
  <c r="BU162" i="20" s="1"/>
  <c r="BS170" i="20"/>
  <c r="BU170" i="20" s="1"/>
  <c r="BS178" i="20"/>
  <c r="BU178" i="20" s="1"/>
  <c r="BS186" i="20"/>
  <c r="BU186" i="20" s="1"/>
  <c r="BS194" i="20"/>
  <c r="BU194" i="20" s="1"/>
  <c r="BS202" i="20"/>
  <c r="BU202" i="20" s="1"/>
  <c r="BS210" i="20"/>
  <c r="BU210" i="20" s="1"/>
  <c r="BS218" i="20"/>
  <c r="BU218" i="20" s="1"/>
  <c r="BS226" i="20"/>
  <c r="BU226" i="20" s="1"/>
  <c r="BS51" i="20"/>
  <c r="BU51" i="20" s="1"/>
  <c r="T226" i="20"/>
  <c r="T225" i="20"/>
  <c r="T224" i="20"/>
  <c r="T223" i="20"/>
  <c r="T222" i="20"/>
  <c r="T221" i="20"/>
  <c r="T220" i="20"/>
  <c r="T219" i="20"/>
  <c r="T218" i="20"/>
  <c r="T217" i="20"/>
  <c r="T216" i="20"/>
  <c r="T215" i="20"/>
  <c r="T214" i="20"/>
  <c r="T213" i="20"/>
  <c r="T212" i="20"/>
  <c r="T211" i="20"/>
  <c r="T210" i="20"/>
  <c r="T209" i="20"/>
  <c r="T208" i="20"/>
  <c r="T207" i="20"/>
  <c r="T206" i="20"/>
  <c r="T205" i="20"/>
  <c r="T204" i="20"/>
  <c r="T203" i="20"/>
  <c r="T202" i="20"/>
  <c r="T201" i="20"/>
  <c r="T200" i="20"/>
  <c r="T199" i="20"/>
  <c r="T198" i="20"/>
  <c r="T197" i="20"/>
  <c r="T196" i="20"/>
  <c r="T195" i="20"/>
  <c r="T194" i="20"/>
  <c r="T193" i="20"/>
  <c r="T192" i="20"/>
  <c r="T191" i="20"/>
  <c r="T190" i="20"/>
  <c r="T189" i="20"/>
  <c r="T188" i="20"/>
  <c r="T187" i="20"/>
  <c r="T186" i="20"/>
  <c r="T185" i="20"/>
  <c r="T184" i="20"/>
  <c r="T183" i="20"/>
  <c r="T182" i="20"/>
  <c r="T181" i="20"/>
  <c r="T180" i="20"/>
  <c r="T179" i="20"/>
  <c r="T178" i="20"/>
  <c r="T177" i="20"/>
  <c r="T176" i="20"/>
  <c r="T175" i="20"/>
  <c r="T174" i="20"/>
  <c r="T173" i="20"/>
  <c r="T172" i="20"/>
  <c r="T171" i="20"/>
  <c r="T170" i="20"/>
  <c r="T169" i="20"/>
  <c r="T168" i="20"/>
  <c r="T167" i="20"/>
  <c r="T166" i="20"/>
  <c r="T165" i="20"/>
  <c r="T164" i="20"/>
  <c r="T163" i="20"/>
  <c r="T162" i="20"/>
  <c r="T161" i="20"/>
  <c r="T160" i="20"/>
  <c r="T159" i="20"/>
  <c r="T158" i="20"/>
  <c r="T157" i="20"/>
  <c r="T156" i="20"/>
  <c r="T155" i="20"/>
  <c r="T154" i="20"/>
  <c r="T153" i="20"/>
  <c r="T152" i="20"/>
  <c r="T151" i="20"/>
  <c r="T150" i="20"/>
  <c r="T149" i="20"/>
  <c r="T148" i="20"/>
  <c r="T147" i="20"/>
  <c r="T146" i="20"/>
  <c r="T145" i="20"/>
  <c r="T144" i="20"/>
  <c r="T143" i="20"/>
  <c r="T142" i="20"/>
  <c r="T141" i="20"/>
  <c r="T140" i="20"/>
  <c r="T139" i="20"/>
  <c r="T138" i="20"/>
  <c r="T137" i="20"/>
  <c r="T136" i="20"/>
  <c r="T135" i="20"/>
  <c r="T134" i="20"/>
  <c r="T133" i="20"/>
  <c r="T132" i="20"/>
  <c r="T131" i="20"/>
  <c r="T130" i="20"/>
  <c r="T129" i="20"/>
  <c r="T128" i="20"/>
  <c r="T127" i="20"/>
  <c r="T126" i="20"/>
  <c r="T125" i="20"/>
  <c r="T124" i="20"/>
  <c r="T71" i="20"/>
  <c r="T100" i="20"/>
  <c r="T123" i="20"/>
  <c r="T94" i="20"/>
  <c r="T67" i="20"/>
  <c r="T114" i="20"/>
  <c r="T19" i="20"/>
  <c r="T88" i="20"/>
  <c r="T102" i="20"/>
  <c r="T70" i="20"/>
  <c r="T8" i="20"/>
  <c r="T89" i="20"/>
  <c r="T99" i="20"/>
  <c r="T77" i="20"/>
  <c r="T76" i="20"/>
  <c r="T69" i="20"/>
  <c r="T107" i="20"/>
  <c r="T46" i="20"/>
  <c r="T65" i="20"/>
  <c r="T42" i="20"/>
  <c r="T118" i="20"/>
  <c r="T105" i="20"/>
  <c r="T98" i="20"/>
  <c r="T116" i="20"/>
  <c r="T82" i="20"/>
  <c r="T109" i="20"/>
  <c r="T117" i="20"/>
  <c r="T51" i="20"/>
  <c r="T24" i="20"/>
  <c r="T90" i="20"/>
  <c r="T120" i="20"/>
  <c r="T62" i="20"/>
  <c r="T86" i="20"/>
  <c r="T20" i="20"/>
  <c r="T40" i="20"/>
  <c r="T44" i="20"/>
  <c r="T110" i="20"/>
  <c r="T7" i="20"/>
  <c r="T101" i="20"/>
  <c r="T78" i="20"/>
  <c r="T54" i="20"/>
  <c r="T17" i="20"/>
  <c r="T60" i="20"/>
  <c r="T47" i="20"/>
  <c r="T53" i="20"/>
  <c r="T29" i="20"/>
  <c r="T97" i="20"/>
  <c r="T63" i="20"/>
  <c r="T33" i="20"/>
  <c r="T30" i="20"/>
  <c r="T23" i="20"/>
  <c r="T50" i="20"/>
  <c r="T73" i="20"/>
  <c r="T104" i="20"/>
  <c r="T16" i="20"/>
  <c r="T11" i="20"/>
  <c r="T5" i="20"/>
  <c r="T112" i="20"/>
  <c r="T55" i="20"/>
  <c r="T22" i="20"/>
  <c r="T72" i="20"/>
  <c r="T18" i="20"/>
  <c r="T31" i="20"/>
  <c r="T45" i="20"/>
  <c r="T66" i="20"/>
  <c r="T74" i="20"/>
  <c r="T61" i="20"/>
  <c r="T9" i="20"/>
  <c r="T121" i="20"/>
  <c r="T21" i="20"/>
  <c r="T91" i="20"/>
  <c r="T6" i="20"/>
  <c r="T41" i="20"/>
  <c r="T27" i="20"/>
  <c r="T106" i="20"/>
  <c r="T119" i="20"/>
  <c r="T25" i="20"/>
  <c r="T80" i="20"/>
  <c r="T64" i="20"/>
  <c r="T85" i="20"/>
  <c r="T15" i="20"/>
  <c r="T57" i="20"/>
  <c r="T43" i="20"/>
  <c r="T56" i="20"/>
  <c r="T113" i="20"/>
  <c r="T49" i="20"/>
  <c r="T48" i="20"/>
  <c r="T39" i="20"/>
  <c r="T108" i="20"/>
  <c r="T4" i="20"/>
  <c r="T84" i="20"/>
  <c r="T58" i="20"/>
  <c r="T13" i="20"/>
  <c r="T32" i="20"/>
  <c r="T68" i="20"/>
  <c r="T52" i="20"/>
  <c r="T79" i="20"/>
  <c r="T87" i="20"/>
  <c r="T83" i="20"/>
  <c r="T37" i="20"/>
  <c r="T81" i="20"/>
  <c r="T75" i="20"/>
  <c r="T26" i="20"/>
  <c r="T36" i="20"/>
  <c r="T96" i="20"/>
  <c r="T59" i="20"/>
  <c r="T34" i="20"/>
  <c r="T115" i="20"/>
  <c r="T122" i="20"/>
  <c r="T95" i="20"/>
  <c r="T12" i="20"/>
  <c r="T92" i="20"/>
  <c r="T28" i="20"/>
  <c r="T93" i="20"/>
  <c r="T14" i="20"/>
  <c r="T10" i="20"/>
  <c r="T103" i="20"/>
  <c r="T111" i="20"/>
  <c r="T35" i="20"/>
  <c r="T38" i="20"/>
  <c r="Q143" i="9" l="1"/>
  <c r="Q142" i="9"/>
  <c r="Q141" i="9"/>
  <c r="Q140" i="9"/>
  <c r="Q139" i="9" l="1"/>
  <c r="Q138" i="9" l="1"/>
  <c r="Q137" i="9"/>
  <c r="Q136" i="9" l="1"/>
  <c r="Q135" i="9" l="1"/>
  <c r="Q134" i="9" l="1"/>
  <c r="Q133" i="9" l="1"/>
  <c r="Q132" i="9"/>
  <c r="Q131" i="9"/>
  <c r="Q130" i="9" l="1"/>
  <c r="Q129" i="9"/>
  <c r="Q128" i="9"/>
  <c r="Q127" i="9" l="1"/>
  <c r="Q126" i="9"/>
  <c r="Q125" i="9"/>
  <c r="Q124" i="9"/>
  <c r="Q123" i="9"/>
  <c r="Q122" i="9"/>
  <c r="Q121" i="9" l="1"/>
  <c r="Q120" i="9"/>
  <c r="Q119" i="9"/>
  <c r="Q118" i="9" l="1"/>
  <c r="Q117" i="9"/>
  <c r="Q97" i="9" l="1"/>
  <c r="Q98" i="9"/>
  <c r="Q99" i="9"/>
  <c r="Q100" i="9"/>
  <c r="Q101" i="9"/>
  <c r="Q102" i="9"/>
  <c r="Q103" i="9"/>
  <c r="Q104" i="9"/>
  <c r="Q105" i="9"/>
  <c r="Q106" i="9"/>
  <c r="Q107" i="9"/>
  <c r="Q108" i="9"/>
  <c r="Q109" i="9"/>
  <c r="Q110" i="9"/>
  <c r="Q111" i="9"/>
  <c r="Q112" i="9"/>
  <c r="Q113" i="9"/>
  <c r="Q114" i="9"/>
  <c r="Q115" i="9"/>
  <c r="Q116" i="9"/>
  <c r="Q96" i="9" l="1"/>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Q2" i="9"/>
</calcChain>
</file>

<file path=xl/sharedStrings.xml><?xml version="1.0" encoding="utf-8"?>
<sst xmlns="http://schemas.openxmlformats.org/spreadsheetml/2006/main" count="3957" uniqueCount="2372">
  <si>
    <t>РБ Уноса</t>
  </si>
  <si>
    <t>ЗАВОДНИ БРОЈ</t>
  </si>
  <si>
    <t>МЕСТО</t>
  </si>
  <si>
    <t>ПОДНОСИЛАЦ ПРОЈЕКТА</t>
  </si>
  <si>
    <t>НАЗИВ ПРОЈЕКТА</t>
  </si>
  <si>
    <t>Е-АДРЕСА</t>
  </si>
  <si>
    <t>ЕК</t>
  </si>
  <si>
    <t>УКУПАН БУЏЕТ</t>
  </si>
  <si>
    <t>%</t>
  </si>
  <si>
    <t>ОБРАЗЛОЖЕЊЕ КОМИСИЈЕ</t>
  </si>
  <si>
    <t>ФОРМАЛНИ НЕДОСТАЦИ</t>
  </si>
  <si>
    <t>МАТИЧНИ БРОЈ</t>
  </si>
  <si>
    <t>ПИБ</t>
  </si>
  <si>
    <t>Београд</t>
  </si>
  <si>
    <t>ДА</t>
  </si>
  <si>
    <t>ДОО</t>
  </si>
  <si>
    <t>Пожаревац</t>
  </si>
  <si>
    <t>misha.tadic@boom93.com</t>
  </si>
  <si>
    <t>УГ</t>
  </si>
  <si>
    <t xml:space="preserve">Брус </t>
  </si>
  <si>
    <t xml:space="preserve">Радио Телевизија Брус д.о.о. Брус </t>
  </si>
  <si>
    <t>radiotelevizijabrus@gmail.com</t>
  </si>
  <si>
    <t>RA000166</t>
  </si>
  <si>
    <t>ПР</t>
  </si>
  <si>
    <t>Нови Сад</t>
  </si>
  <si>
    <t>Ниш</t>
  </si>
  <si>
    <t>Лесковац</t>
  </si>
  <si>
    <t>Чачак</t>
  </si>
  <si>
    <t>Нови Пазар</t>
  </si>
  <si>
    <t>Краљево</t>
  </si>
  <si>
    <t>Крушевац</t>
  </si>
  <si>
    <t>Бор</t>
  </si>
  <si>
    <t>Шабац</t>
  </si>
  <si>
    <t>Дољевац</t>
  </si>
  <si>
    <t>Алексинац</t>
  </si>
  <si>
    <t xml:space="preserve">redakcija.al.novine@gmail.com </t>
  </si>
  <si>
    <t xml:space="preserve">Центар за регионални развој ДАРС </t>
  </si>
  <si>
    <t xml:space="preserve">Алексинац </t>
  </si>
  <si>
    <t xml:space="preserve">Радио Алексинац </t>
  </si>
  <si>
    <t xml:space="preserve">udruzenje.dars@gmail.com </t>
  </si>
  <si>
    <t xml:space="preserve">RA000105 </t>
  </si>
  <si>
    <t>Лозница</t>
  </si>
  <si>
    <t>radiokoprijan@gmail.com</t>
  </si>
  <si>
    <t>RA000073</t>
  </si>
  <si>
    <t>Радио телевизија Крушевац  д.о.о. Крушевац</t>
  </si>
  <si>
    <t>RA000110</t>
  </si>
  <si>
    <t>НАЗИВ РЕГИСТРОВАНОГ МЕДИЈА ПРЕКО КОЈЕГ ЋЕ СЕ ЕМИТОВАТИ САДРЖАЈ</t>
  </si>
  <si>
    <t>НАПОМЕНА</t>
  </si>
  <si>
    <t>да</t>
  </si>
  <si>
    <t>ок</t>
  </si>
  <si>
    <t>Зајечар</t>
  </si>
  <si>
    <t>Суботица</t>
  </si>
  <si>
    <t>07194455</t>
  </si>
  <si>
    <t>08009309</t>
  </si>
  <si>
    <t>100958540</t>
  </si>
  <si>
    <t>ОД</t>
  </si>
  <si>
    <t>ПРАВНИ СТАТУС ПОДНОСИОЦА ПРОЈЕКТА (доо, уг, пр, ад, ортачко друштво, синдикат, фондација...)</t>
  </si>
  <si>
    <t>RA000109</t>
  </si>
  <si>
    <t>08393214</t>
  </si>
  <si>
    <t>100959270</t>
  </si>
  <si>
    <t>YU ECO д.о.о. Суботица</t>
  </si>
  <si>
    <t>РТВ Сигнал-НС д.о.о. Нови Сад</t>
  </si>
  <si>
    <t>RA000183</t>
  </si>
  <si>
    <t>08608571</t>
  </si>
  <si>
    <t>101657682</t>
  </si>
  <si>
    <t>radio@novosti.rs</t>
  </si>
  <si>
    <t>RA000040</t>
  </si>
  <si>
    <t>20140135</t>
  </si>
  <si>
    <t>104284291</t>
  </si>
  <si>
    <t>Књажевац</t>
  </si>
  <si>
    <t>RA000074</t>
  </si>
  <si>
    <t>06637710</t>
  </si>
  <si>
    <t>101593993</t>
  </si>
  <si>
    <t>Ужице</t>
  </si>
  <si>
    <t>redakcija@radiosan.rs
ilija@radiosan.rs</t>
  </si>
  <si>
    <t>RA000069</t>
  </si>
  <si>
    <t>20121947</t>
  </si>
  <si>
    <t>104230896</t>
  </si>
  <si>
    <t>Радио телевизија Нови Пазар д.о.о. Нови Пазар</t>
  </si>
  <si>
    <t>Радио Нови Пазар</t>
  </si>
  <si>
    <t>info@rtvnp.rs
direktor@rtvnp.rs</t>
  </si>
  <si>
    <t>RA000158</t>
  </si>
  <si>
    <t>17384244</t>
  </si>
  <si>
    <t>101793831</t>
  </si>
  <si>
    <t>Владичин Хан</t>
  </si>
  <si>
    <t>urednikrtvhan@gmail.com</t>
  </si>
  <si>
    <t>RA000285</t>
  </si>
  <si>
    <t>17007246</t>
  </si>
  <si>
    <t>100926363</t>
  </si>
  <si>
    <t>Топола</t>
  </si>
  <si>
    <t>ifm@hotmail.rs</t>
  </si>
  <si>
    <t>RA000249</t>
  </si>
  <si>
    <t>61391100</t>
  </si>
  <si>
    <t>106362974</t>
  </si>
  <si>
    <t>RA000271</t>
  </si>
  <si>
    <t>20606835</t>
  </si>
  <si>
    <t>106462769</t>
  </si>
  <si>
    <t>Рума</t>
  </si>
  <si>
    <t>radiofruskagora@gmail.com</t>
  </si>
  <si>
    <t>RA000173</t>
  </si>
  <si>
    <t>20111186</t>
  </si>
  <si>
    <t>104265549</t>
  </si>
  <si>
    <t>Лазаревац</t>
  </si>
  <si>
    <t>Инђија</t>
  </si>
  <si>
    <t>21353825</t>
  </si>
  <si>
    <t>110472756</t>
  </si>
  <si>
    <t>RA000243</t>
  </si>
  <si>
    <t>28034784</t>
  </si>
  <si>
    <t>106946646</t>
  </si>
  <si>
    <t>Лучани</t>
  </si>
  <si>
    <t>radiod@eunet.rs</t>
  </si>
  <si>
    <t>RA000247</t>
  </si>
  <si>
    <t>07962339</t>
  </si>
  <si>
    <t>101267363</t>
  </si>
  <si>
    <t>Медвеђа</t>
  </si>
  <si>
    <t>Бајина Башта</t>
  </si>
  <si>
    <t>primus.radio@gmail.com</t>
  </si>
  <si>
    <t>RA000091</t>
  </si>
  <si>
    <t>20156244</t>
  </si>
  <si>
    <t>104425846</t>
  </si>
  <si>
    <t>Бачка Топола</t>
  </si>
  <si>
    <t>Радио Талас д.о.о.</t>
  </si>
  <si>
    <t>RA000304</t>
  </si>
  <si>
    <t>21035793</t>
  </si>
  <si>
    <t>108621390</t>
  </si>
  <si>
    <t>Каћ</t>
  </si>
  <si>
    <t>RA000119</t>
  </si>
  <si>
    <t>20145579</t>
  </si>
  <si>
    <t>104328118</t>
  </si>
  <si>
    <t>Врање</t>
  </si>
  <si>
    <t>Параћин</t>
  </si>
  <si>
    <t>RA000134</t>
  </si>
  <si>
    <t>17124137</t>
  </si>
  <si>
    <t>101098324</t>
  </si>
  <si>
    <t>21350605</t>
  </si>
  <si>
    <t>110442215</t>
  </si>
  <si>
    <t>RA000044</t>
  </si>
  <si>
    <t>17190547</t>
  </si>
  <si>
    <t>100547226</t>
  </si>
  <si>
    <t>Аранђеловац</t>
  </si>
  <si>
    <t>07285531</t>
  </si>
  <si>
    <t>100547234</t>
  </si>
  <si>
    <t>RA000022</t>
  </si>
  <si>
    <t>Крупањ</t>
  </si>
  <si>
    <t>radiokrupanj@gmail.com</t>
  </si>
  <si>
    <t>RA000097</t>
  </si>
  <si>
    <t>АД</t>
  </si>
  <si>
    <t>07867336</t>
  </si>
  <si>
    <t>101395287</t>
  </si>
  <si>
    <t>Крагујевац</t>
  </si>
  <si>
    <t>RA000028</t>
  </si>
  <si>
    <t>17662767</t>
  </si>
  <si>
    <t>102856016</t>
  </si>
  <si>
    <t>sanradioloznica@gmail.com
lotel@verat.net</t>
  </si>
  <si>
    <t>RA000266</t>
  </si>
  <si>
    <t>20248564</t>
  </si>
  <si>
    <t>104831545</t>
  </si>
  <si>
    <t>Зрењанин</t>
  </si>
  <si>
    <t>musicki@klik105.net</t>
  </si>
  <si>
    <t>21208833</t>
  </si>
  <si>
    <t>109602506</t>
  </si>
  <si>
    <t>RA000255</t>
  </si>
  <si>
    <t>21266566</t>
  </si>
  <si>
    <t>109914509</t>
  </si>
  <si>
    <t>office@arpress.net
redakcija.arpress@gmail.com</t>
  </si>
  <si>
    <t>RA000227
RA000249</t>
  </si>
  <si>
    <t>60861374</t>
  </si>
  <si>
    <t>105207196</t>
  </si>
  <si>
    <t>temporadiozajecar@gmail.com</t>
  </si>
  <si>
    <t>Алексинац - Гредетин</t>
  </si>
  <si>
    <t>20219122</t>
  </si>
  <si>
    <t>104714420</t>
  </si>
  <si>
    <t>Кикинда</t>
  </si>
  <si>
    <t>RA000236</t>
  </si>
  <si>
    <t>RA000195</t>
  </si>
  <si>
    <t>08612862</t>
  </si>
  <si>
    <t>101444720</t>
  </si>
  <si>
    <t>RA000231</t>
  </si>
  <si>
    <t>07381603</t>
  </si>
  <si>
    <t>100620345</t>
  </si>
  <si>
    <t>Бечеј</t>
  </si>
  <si>
    <t>crossmediaconsalting@gmail.com</t>
  </si>
  <si>
    <t>RA000153</t>
  </si>
  <si>
    <t>64099469</t>
  </si>
  <si>
    <t>109332126</t>
  </si>
  <si>
    <t>RA000021</t>
  </si>
  <si>
    <t>07640447</t>
  </si>
  <si>
    <t>101039189</t>
  </si>
  <si>
    <t>06952470 </t>
  </si>
  <si>
    <t>Нова Варош</t>
  </si>
  <si>
    <t>RA000208</t>
  </si>
  <si>
    <t>RA000098</t>
  </si>
  <si>
    <t>Тител</t>
  </si>
  <si>
    <t>radiobreg@gmail.com</t>
  </si>
  <si>
    <t>RA000234</t>
  </si>
  <si>
    <t>office@rtvkraljevo.com </t>
  </si>
  <si>
    <t>RA000171 </t>
  </si>
  <si>
    <t>07152736 </t>
  </si>
  <si>
    <t> 101774332</t>
  </si>
  <si>
    <t>Нови Кнежевац</t>
  </si>
  <si>
    <t>Свилајнац</t>
  </si>
  <si>
    <t>RA000182</t>
  </si>
  <si>
    <t>Прњавор</t>
  </si>
  <si>
    <t xml:space="preserve">kontakt@radioskay.com </t>
  </si>
  <si>
    <t>RA000267</t>
  </si>
  <si>
    <t>RA000284</t>
  </si>
  <si>
    <t>Прибој</t>
  </si>
  <si>
    <t>RA000151</t>
  </si>
  <si>
    <t>RA000037</t>
  </si>
  <si>
    <t>RA000015</t>
  </si>
  <si>
    <t>Радио Џокер</t>
  </si>
  <si>
    <t>radiojoker032@gmail.com </t>
  </si>
  <si>
    <t>RA000048</t>
  </si>
  <si>
    <t>Бујановац</t>
  </si>
  <si>
    <t>RA000058</t>
  </si>
  <si>
    <t>РАМ Радио Медиа Мрежа д.о.о. Ужице</t>
  </si>
  <si>
    <t>ram.mreza.aleksandar@gmail.com</t>
  </si>
  <si>
    <t>RA000053</t>
  </si>
  <si>
    <t>RA000024</t>
  </si>
  <si>
    <t>Radio Naxi Max 106,6</t>
  </si>
  <si>
    <t>RA000067</t>
  </si>
  <si>
    <t>info@rubinradio.com </t>
  </si>
  <si>
    <t>RA000090</t>
  </si>
  <si>
    <t>17037218</t>
  </si>
  <si>
    <t>100437196</t>
  </si>
  <si>
    <t>Врњачка Бања</t>
  </si>
  <si>
    <t>RA000320</t>
  </si>
  <si>
    <t>17019864</t>
  </si>
  <si>
    <t>RA000065</t>
  </si>
  <si>
    <t>radiomedvedja@gmail.com</t>
  </si>
  <si>
    <t>RA000082</t>
  </si>
  <si>
    <t>Предузеће за емитовање радио програма и трговину Радио „016“ д.о.о. Лесковац</t>
  </si>
  <si>
    <t>RA000057</t>
  </si>
  <si>
    <t>Зоран Николић ПР, Агенција за производњу радио и телевизијских програма Студио 101, Зајечар</t>
  </si>
  <si>
    <t>RA000239</t>
  </si>
  <si>
    <t>Кула</t>
  </si>
  <si>
    <t>RA000019</t>
  </si>
  <si>
    <t>17058983 </t>
  </si>
  <si>
    <t>Друштво са ограниченом одговорношћу Радио Пожега  - Пожега</t>
  </si>
  <si>
    <t>rapo@eunet.rs</t>
  </si>
  <si>
    <t>RA000146</t>
  </si>
  <si>
    <t>RA000165</t>
  </si>
  <si>
    <t>07147317 </t>
  </si>
  <si>
    <t>100629297 </t>
  </si>
  <si>
    <t>RA000072</t>
  </si>
  <si>
    <t>televizija_bujanovac@yahoo.com</t>
  </si>
  <si>
    <t>RA000297</t>
  </si>
  <si>
    <t>tvritam@hotmail.com</t>
  </si>
  <si>
    <t>RA000223</t>
  </si>
  <si>
    <t>17292269</t>
  </si>
  <si>
    <t>100404604</t>
  </si>
  <si>
    <t>RA000237</t>
  </si>
  <si>
    <t>radiotimprnjavor@gmail.com </t>
  </si>
  <si>
    <t>RA000032</t>
  </si>
  <si>
    <t> 08655430</t>
  </si>
  <si>
    <t>Жабаљ</t>
  </si>
  <si>
    <t>RA000217</t>
  </si>
  <si>
    <t>Коцељева</t>
  </si>
  <si>
    <t>Удружење грађана "Напред" Коцељева</t>
  </si>
  <si>
    <t>napredkoceljeva@gmail.com </t>
  </si>
  <si>
    <t>RA000064</t>
  </si>
  <si>
    <t>28133987 </t>
  </si>
  <si>
    <t xml:space="preserve"> Шид</t>
  </si>
  <si>
    <t>Привредно друштво Сремски Радио ДОО Шид</t>
  </si>
  <si>
    <t>sremski.radio@gmail.com</t>
  </si>
  <si>
    <t>RA000142</t>
  </si>
  <si>
    <t>08756376</t>
  </si>
  <si>
    <t>101453407</t>
  </si>
  <si>
    <t>Медијски центар Радио Комета-Клик д.о.о.</t>
  </si>
  <si>
    <t>Радио и телевизија Канал-М, Друштво са ограниченом одговорношћу, Параћин</t>
  </si>
  <si>
    <t>Master Craft д.о.о. Кула</t>
  </si>
  <si>
    <t>RA000238</t>
  </si>
  <si>
    <t>Штампа, радио и филм ДОО Бор </t>
  </si>
  <si>
    <t>Инвитем д.о.о. Каћ</t>
  </si>
  <si>
    <t>ДОО ”ISTOK COMPANY” Салаш</t>
  </si>
  <si>
    <t>istokcompany@gmail.com</t>
  </si>
  <si>
    <t>RA000013</t>
  </si>
  <si>
    <t>07600623</t>
  </si>
  <si>
    <t>101334896</t>
  </si>
  <si>
    <t>Радио Новости ДОО, Београд ( Стари град)</t>
  </si>
  <si>
    <t>Предраг Филиповић ПР Агенција за услуге рекламе и пропаганде Браф Топола (Варошица)</t>
  </si>
  <si>
    <t>Информативни прес центар општине Владичин Хан д.о.о. Владичин Хан</t>
  </si>
  <si>
    <t xml:space="preserve">Привредно друштво  BOOM93 ДОО, Пожаревац </t>
  </si>
  <si>
    <t>17032917</t>
  </si>
  <si>
    <t>Радио-Телевизија Бујановац д.о.о. Бујановац</t>
  </si>
  <si>
    <t>Радио телевизија Врњачка Бања ДОО Врњачка Бања</t>
  </si>
  <si>
    <t>Банкер д.о.о. Ниш</t>
  </si>
  <si>
    <t>Радио телевизија Инђија ДОО, Инђија</t>
  </si>
  <si>
    <t>RA000160</t>
  </si>
  <si>
    <t>radioindjija@yahoo.com</t>
  </si>
  <si>
    <t>08169101</t>
  </si>
  <si>
    <t>101800081</t>
  </si>
  <si>
    <t>Друштво са ограниченом одговорношћу "Радио Магнум -18" Зајечар</t>
  </si>
  <si>
    <t>Радио Фрушка Гора ДОО За информативну, маркетиншку и забавну делатност, Рума</t>
  </si>
  <si>
    <t>Предузеће Агро - прес д.о.о. Гредетин</t>
  </si>
  <si>
    <t xml:space="preserve">Друштво за информисање Ал прес д.о.о. Алексинац </t>
  </si>
  <si>
    <t>Радио телевизија Врање д.о.о. Врање</t>
  </si>
  <si>
    <t xml:space="preserve">vasabravo@gmail.com  </t>
  </si>
  <si>
    <t>RA000289</t>
  </si>
  <si>
    <t xml:space="preserve">07999941 </t>
  </si>
  <si>
    <t xml:space="preserve">100400891 </t>
  </si>
  <si>
    <t>Друштво са ограниченом одговорношћу Вести и радио Ужице</t>
  </si>
  <si>
    <t>Радиодифузно предузеће 021 Друштво са ограниченом одговорношћу Нови Сад</t>
  </si>
  <si>
    <t>Слобода 90 АД Крупањ</t>
  </si>
  <si>
    <t>Друштво за радио и дифузију Тим радио д.о.о Прњавор </t>
  </si>
  <si>
    <t>RA000286</t>
  </si>
  <si>
    <t>Академска иницијатива Форум 10</t>
  </si>
  <si>
    <t>28082258</t>
  </si>
  <si>
    <t>107545883</t>
  </si>
  <si>
    <t>Верска организација</t>
  </si>
  <si>
    <t>Производно, трговинско и услужно предузеће Техника плус д.о.о. Лучани</t>
  </si>
  <si>
    <t>Моника Берчек ПР Агенција за консултантске активности Cross Media Consulting Бечеј</t>
  </si>
  <si>
    <t>Радиодифузно предузеће Студио М д.о.о. Чачак</t>
  </si>
  <si>
    <t>Медијски центар Клик 105 д.о.о. Зрењанин</t>
  </si>
  <si>
    <t>Предузеће за информисање и маркетинг СТУДИО МАГ ДОО, Обреновац</t>
  </si>
  <si>
    <t>ЦИП Центар за информатички инжењеринг и пројектовање д.о.о. Краљево</t>
  </si>
  <si>
    <t>Пожега</t>
  </si>
  <si>
    <t>Предузеће за радио емитовање "Радио 34" ДОО, Крагујевац</t>
  </si>
  <si>
    <t>Привредно друштво Радио Телевизија Краљево  и Ибарске Новости д.о.о. Краљево</t>
  </si>
  <si>
    <t xml:space="preserve">Друштво са ограниченом одговорношћу Импрес, Бачка Топола
</t>
  </si>
  <si>
    <t xml:space="preserve">17768727 </t>
  </si>
  <si>
    <t xml:space="preserve">106179784 </t>
  </si>
  <si>
    <t>Друштво са ограниченом одговорношћу за маркетинг трговину и услуге Студио Џокер Чачак</t>
  </si>
  <si>
    <t>Предузеће за радиодифузију и маркетинг Радио Сан д.о.о. Ужице</t>
  </si>
  <si>
    <t>RA000205</t>
  </si>
  <si>
    <t>Врање-Врањска Бања</t>
  </si>
  <si>
    <t>Привредно друштво Ритам доо Врањска бања</t>
  </si>
  <si>
    <t>РТВ М ДОО Књажевац</t>
  </si>
  <si>
    <t>Радио Медвеђа ДОО Медвеђа</t>
  </si>
  <si>
    <t xml:space="preserve">Агенција за продукцију и информисање AR Press Миодраг Петровић ПР Вукосавци
</t>
  </si>
  <si>
    <t>RA000103</t>
  </si>
  <si>
    <t>21428752</t>
  </si>
  <si>
    <t>111120208</t>
  </si>
  <si>
    <t>Деспотовац</t>
  </si>
  <si>
    <t xml:space="preserve">Предузеће за радио и телевизију, продукцију Радио Пулс Друштво са ограниченом одговорношћу Деспотовац
</t>
  </si>
  <si>
    <t>RA000121</t>
  </si>
  <si>
    <t>radiopuls@ptt.rs</t>
  </si>
  <si>
    <t>17435264</t>
  </si>
  <si>
    <t>101361359</t>
  </si>
  <si>
    <t>Љубовија</t>
  </si>
  <si>
    <t>Медијски центар Соко</t>
  </si>
  <si>
    <t>medijskicentarsoko@gmail.com</t>
  </si>
  <si>
    <t>RA000332</t>
  </si>
  <si>
    <t>28265433</t>
  </si>
  <si>
    <t>111077189</t>
  </si>
  <si>
    <t>Друштво за производњу, промет и услуге Мартекс ТМТ д.о.о. Лозница</t>
  </si>
  <si>
    <t>Кањижа</t>
  </si>
  <si>
    <t>pandaradio@tippnet.rs</t>
  </si>
  <si>
    <t>RA000330</t>
  </si>
  <si>
    <t>Стара Пазова</t>
  </si>
  <si>
    <t>RA000179</t>
  </si>
  <si>
    <t>08015252</t>
  </si>
  <si>
    <t>100531512</t>
  </si>
  <si>
    <t>Предузеће за информисање Радио телевизија Стара Пазова д.о.о. Стара Пазова</t>
  </si>
  <si>
    <t>Фонд МОНДО Д' АРТЕ - свет уметности</t>
  </si>
  <si>
    <t>08893535</t>
  </si>
  <si>
    <t>105826709</t>
  </si>
  <si>
    <t xml:space="preserve">Центар за тренинг и едукацију, Жабаљ </t>
  </si>
  <si>
    <t>08889406</t>
  </si>
  <si>
    <t>PALLAS RADIO</t>
  </si>
  <si>
    <t>RA000309</t>
  </si>
  <si>
    <t>20098104</t>
  </si>
  <si>
    <t>104134428</t>
  </si>
  <si>
    <t>Сомбор</t>
  </si>
  <si>
    <t>верска организација</t>
  </si>
  <si>
    <t>Радио телевизија Prima Internacional д.о.о. Бајина Башта</t>
  </si>
  <si>
    <t>06643043</t>
  </si>
  <si>
    <t>100440764</t>
  </si>
  <si>
    <t>RA000270</t>
  </si>
  <si>
    <t>radiofantasy@hotmail.com</t>
  </si>
  <si>
    <t>08818169</t>
  </si>
  <si>
    <t>103444155</t>
  </si>
  <si>
    <t>Друштво за услуге пословне активности и трговину „Kiss“ д.о.о. Лазаревац</t>
  </si>
  <si>
    <t>info@radiokiss.rs</t>
  </si>
  <si>
    <t>RA000242</t>
  </si>
  <si>
    <t>17454137</t>
  </si>
  <si>
    <t>102589427</t>
  </si>
  <si>
    <t>Пирот</t>
  </si>
  <si>
    <t>Ани пресс д.о.о. Пирот</t>
  </si>
  <si>
    <t>plusradio010@gmail.com</t>
  </si>
  <si>
    <t>RA000219</t>
  </si>
  <si>
    <t>20178116</t>
  </si>
  <si>
    <t>104502499</t>
  </si>
  <si>
    <t xml:space="preserve">Радио Бисер д.о.о. Привредно друштво за саобраћај, трговину, издаваштво и радио и телевизијске активности, Пожаревац
</t>
  </si>
  <si>
    <t>Удружење грађана НС Плус</t>
  </si>
  <si>
    <t>Културна активација</t>
  </si>
  <si>
    <t>RA000339</t>
  </si>
  <si>
    <t>28275617</t>
  </si>
  <si>
    <t>111308057</t>
  </si>
  <si>
    <t xml:space="preserve">radiosubotica@gmail.com; 
veselin.b.stefanovic@gmail.com; 
vladan.b.stefanovic@gmail.com; </t>
  </si>
  <si>
    <t>direktor@radiobanker.rs;
banker.radio@gmail.com</t>
  </si>
  <si>
    <t>Нови Бановци</t>
  </si>
  <si>
    <t>Светлана Турчиновић ПР Производња аудио визуелних производа Подунавље Артмедиа Нови Бановци</t>
  </si>
  <si>
    <t>podunavlje.artmedia@gmail.com</t>
  </si>
  <si>
    <t>64494619</t>
  </si>
  <si>
    <t>109884908</t>
  </si>
  <si>
    <t>Pallas Production д.о.о Предузеће за телекомуникације и радио и телевизијске активности Кикинда</t>
  </si>
  <si>
    <t>pallas94.8@gmail.com</t>
  </si>
  <si>
    <t>rvaljevo@gmail.com</t>
  </si>
  <si>
    <t>RA000282</t>
  </si>
  <si>
    <t>доо</t>
  </si>
  <si>
    <t>06121179</t>
  </si>
  <si>
    <t>100067503</t>
  </si>
  <si>
    <t>Предузеће за радио и телевизијске делатности M&amp;DJ Cool Борча</t>
  </si>
  <si>
    <t>mdjcool@hotmail.com</t>
  </si>
  <si>
    <t>RA000288</t>
  </si>
  <si>
    <t>20299720</t>
  </si>
  <si>
    <t>105033639</t>
  </si>
  <si>
    <t>info@rtvstarapazova.rs;
direktor@rtvstarapazova.rs;
miloslazic@gmail.com;</t>
  </si>
  <si>
    <t>Информативно предузеће Радио Ваљево д.о.о. - Београд</t>
  </si>
  <si>
    <t>radiozlatousti@gmail.com;
zorank62@gmail.com</t>
  </si>
  <si>
    <t>Локал медија план</t>
  </si>
  <si>
    <t>28265140</t>
  </si>
  <si>
    <t>info@dzenarika.net;
branko@dzenarika.net;</t>
  </si>
  <si>
    <t>07391188</t>
  </si>
  <si>
    <t>06565417</t>
  </si>
  <si>
    <t>Радио дифузно друштво Радио-телевизија АС Шабац</t>
  </si>
  <si>
    <t>infoas@yahoo.com</t>
  </si>
  <si>
    <t>07862270</t>
  </si>
  <si>
    <t>100083030</t>
  </si>
  <si>
    <t>projekti@rtk.rs;
dj.kovac67@yahoo.com;
slobaradicevic@yahoo.com;</t>
  </si>
  <si>
    <t>radio34kg@yahoo.com;
maja34antonijevic@gmail.com;</t>
  </si>
  <si>
    <t>radiojugovic@nspoint.net;
milos.loncar@yahoo.com</t>
  </si>
  <si>
    <t>rtvranje@verat.net;
velickovicrtv@gmail.com</t>
  </si>
  <si>
    <t>Информативни центар д.о.о. Прибој</t>
  </si>
  <si>
    <t>tvpriboj@gmail.com;
slavicat60@gmail.com;
dragicaselakovic@gmail.com;</t>
  </si>
  <si>
    <t>07246188</t>
  </si>
  <si>
    <t>07946414</t>
  </si>
  <si>
    <t>Љубинка Марковић ПР Производња аудио визелних производа МИБ Медиа Стар Краљево</t>
  </si>
  <si>
    <t>RADIO NAXI M 102,5</t>
  </si>
  <si>
    <t>mibmediastar@gmail.com;</t>
  </si>
  <si>
    <t>65585456</t>
  </si>
  <si>
    <t>111675855</t>
  </si>
  <si>
    <t>Катарина Радовић ПР Агенција за производњу кинематографских дела и телевизијског програма К Медиа Стар Нови Пазар</t>
  </si>
  <si>
    <t>kmediastarnp@gmail.com</t>
  </si>
  <si>
    <t>65622599</t>
  </si>
  <si>
    <t>111726963</t>
  </si>
  <si>
    <t>finansije@magnetplus.net;
miroslav@rtvmag.co.rs</t>
  </si>
  <si>
    <t>06927289</t>
  </si>
  <si>
    <t>101933436</t>
  </si>
  <si>
    <t>magnum@tsbest.net;
radiomagnum@gmail.com</t>
  </si>
  <si>
    <t>Удружење РТВ Бум018</t>
  </si>
  <si>
    <t>SU CITY RADIO</t>
  </si>
  <si>
    <t>RA000218</t>
  </si>
  <si>
    <t>Предузеће за производњу, трговине и услуге Рекс доо Кикинда</t>
  </si>
  <si>
    <t>amiradio89.7@gmail.com</t>
  </si>
  <si>
    <t>08356238</t>
  </si>
  <si>
    <t>100579527</t>
  </si>
  <si>
    <t>Удружење грађана Journalistic plan</t>
  </si>
  <si>
    <t>journalisticplan@journalist.com;
maksimovic@journalistic.com;</t>
  </si>
  <si>
    <t>Радио-дифузно друштво Петица д.о.о. Коцељева</t>
  </si>
  <si>
    <t>peticakoceljeva@yahoo.com</t>
  </si>
  <si>
    <t>17428691</t>
  </si>
  <si>
    <t>101398754</t>
  </si>
  <si>
    <t>Спортом до здравијег живота</t>
  </si>
  <si>
    <t xml:space="preserve">Предузеће за информисање Press Company доо Дољевац </t>
  </si>
  <si>
    <t xml:space="preserve">forum10@hotmail.rs;
office@forum10.org.rs;
fahrudin.kladnicanin@forum10.org.rs;
</t>
  </si>
  <si>
    <t>Привредно друштво Браво д.о.о. Пожаревац</t>
  </si>
  <si>
    <t>sekretarijat@rtvbor.rs;
vladannovovic@yahoo.com;</t>
  </si>
  <si>
    <t>Радио Брег д.о.о. Тител</t>
  </si>
  <si>
    <t>106650090</t>
  </si>
  <si>
    <t>Јелена Љешњак ПР Агенција за производњу кинематографских дела аудиовизелних производа и телевизијског програма Видео визија Ниш</t>
  </si>
  <si>
    <t>60430101</t>
  </si>
  <si>
    <t>104697925</t>
  </si>
  <si>
    <t>radioaleksinac@gmail.com;
gredetinac@gmail.com;</t>
  </si>
  <si>
    <t>Друштво за телекомуникације, трговину и услуге Астериас д.о.о. Нови Кнежевац</t>
  </si>
  <si>
    <t>radiomaxcoka@mts.rs;
alen.maric@gmail.com;
boki.brzak@gmail.com;</t>
  </si>
  <si>
    <t>marketing@radio996fm.rs;
nenad.bozovic@radio996fm.rs;
branko.rakanovic@radio996fm.rs</t>
  </si>
  <si>
    <t>rtvyueco@gmail.com</t>
  </si>
  <si>
    <t>zlata@beta.rs;
urednik@radiostoplus.com</t>
  </si>
  <si>
    <t>Милош Стошић ПР агенција за маркетинг “Skay Media Team” Ранутовац</t>
  </si>
  <si>
    <t>Santos-Comerce Друштво са ограниченом одговорношћу за радио-телевизијске активности увоз-извоз и услуге маркетинга Зрењанин</t>
  </si>
  <si>
    <t>dubravkapopovic01@gmail.com</t>
  </si>
  <si>
    <t>RA000176</t>
  </si>
  <si>
    <t>08256926</t>
  </si>
  <si>
    <t>101161816</t>
  </si>
  <si>
    <t>mondo@mondodarte.org;
zoricabelic99@gmail.com</t>
  </si>
  <si>
    <t>nasradiozabalj@gmail.com;
milos.loncar@yahoo.com</t>
  </si>
  <si>
    <t>Чичица д.о.о.</t>
  </si>
  <si>
    <t>radiocicica@gmail.com;
cicica@ptt.rs;</t>
  </si>
  <si>
    <t>21495999</t>
  </si>
  <si>
    <t>111525248</t>
  </si>
  <si>
    <t>Бољевац</t>
  </si>
  <si>
    <t>radiobumboljevac@gmail.com;
sviorovic@gmail.com;
biljabum@gmail.com</t>
  </si>
  <si>
    <t>RA000245</t>
  </si>
  <si>
    <t>17297856</t>
  </si>
  <si>
    <t>100704695</t>
  </si>
  <si>
    <t>Синдикат новинара Србије</t>
  </si>
  <si>
    <t>dragana.cabarkapa@novosti.rs</t>
  </si>
  <si>
    <t>Синдикат</t>
  </si>
  <si>
    <t>17452886</t>
  </si>
  <si>
    <t>102466294</t>
  </si>
  <si>
    <t>danijela.vukovic72@yahoo.com</t>
  </si>
  <si>
    <t>Радио Рубин д.о.о. Крушевац</t>
  </si>
  <si>
    <t>21468673</t>
  </si>
  <si>
    <t>111358370</t>
  </si>
  <si>
    <t>Naxi M 94,5</t>
  </si>
  <si>
    <t>milan512@gmail.com;
radio.em@gmail.com</t>
  </si>
  <si>
    <t>zi.milena25@gmail.com;
tanjatapuskovic@gmail.com</t>
  </si>
  <si>
    <t>okradiopress@gmail.com;
olivera.vladkovic@gmail.com;
okceca@gmail.com;</t>
  </si>
  <si>
    <t>Радиодифузно друштво ОК радио д.о.о. Врање</t>
  </si>
  <si>
    <t xml:space="preserve">Приватно предузеће за производњу, промет и услуге Буковача компани д.о.о. Нова Варош </t>
  </si>
  <si>
    <t>r.zlatar@mts.rs</t>
  </si>
  <si>
    <t>06570640</t>
  </si>
  <si>
    <t>100957330</t>
  </si>
  <si>
    <t>Радио телевизија Сунце д.о.о. Аранђеловац</t>
  </si>
  <si>
    <t>rtvsunce@mts.rs</t>
  </si>
  <si>
    <t>RA000031</t>
  </si>
  <si>
    <t>07662874</t>
  </si>
  <si>
    <t>100900435</t>
  </si>
  <si>
    <t>dragan.kocic@radiocity.rs;
ivana.petrovic@radiocity.rs</t>
  </si>
  <si>
    <t>urednik@radioin.co.rs;
marketing@radioin.co.rs;</t>
  </si>
  <si>
    <t>Радио Xanadu д.о.о. Чачак</t>
  </si>
  <si>
    <t>Фондација</t>
  </si>
  <si>
    <t>ОБЛАСТ</t>
  </si>
  <si>
    <t>БУЏЕТ МКИ (РА опсег 500.000 -1.000.000)</t>
  </si>
  <si>
    <t>Вршњачко насиље</t>
  </si>
  <si>
    <t>KLIK FM 030 99,5</t>
  </si>
  <si>
    <t>RADIO SKAY</t>
  </si>
  <si>
    <t>66000028</t>
  </si>
  <si>
    <t>112283211</t>
  </si>
  <si>
    <t>RADIO 016</t>
  </si>
  <si>
    <t>RADIO VALJEVO</t>
  </si>
  <si>
    <t>RADIO JEDAN</t>
  </si>
  <si>
    <t>IN001013</t>
  </si>
  <si>
    <t>28313837</t>
  </si>
  <si>
    <t>Деца</t>
  </si>
  <si>
    <t>RADIO FRUŠKA GORA</t>
  </si>
  <si>
    <t>REGIONALNI SAN RADIO LOZNICA</t>
  </si>
  <si>
    <t>TEMPO NAXI RADIO 97,5 I 95,3</t>
  </si>
  <si>
    <t>CITY SMART RADIO</t>
  </si>
  <si>
    <t>28313829</t>
  </si>
  <si>
    <t>112288985</t>
  </si>
  <si>
    <t>RADIO ALEKSINAC</t>
  </si>
  <si>
    <t>Телевизија спорта и здравља СОС КАНАЛ ПЛУС д.о.о. Београд-Савски Венац</t>
  </si>
  <si>
    <t>RADIO SPORT</t>
  </si>
  <si>
    <t>sekretarsoskanalplus@gmail.com</t>
  </si>
  <si>
    <t>IN001014</t>
  </si>
  <si>
    <t>21350435</t>
  </si>
  <si>
    <t>RADIO NOVOSTI</t>
  </si>
  <si>
    <t>RADIO 34</t>
  </si>
  <si>
    <t>HIT RADIO</t>
  </si>
  <si>
    <t>Јагодина</t>
  </si>
  <si>
    <t>RADIO MAX FM JAGODINA</t>
  </si>
  <si>
    <t>RA000263</t>
  </si>
  <si>
    <t>20627964</t>
  </si>
  <si>
    <t>106549244</t>
  </si>
  <si>
    <t>RADIO KRALJEVO</t>
  </si>
  <si>
    <t>RADIO ZLATOUSTI</t>
  </si>
  <si>
    <t>20899433</t>
  </si>
  <si>
    <t>107931845</t>
  </si>
  <si>
    <t>RADIO SUNCE</t>
  </si>
  <si>
    <t>RADIO SOKO 97,4</t>
  </si>
  <si>
    <t>Екологија</t>
  </si>
  <si>
    <t>RADIO EMA</t>
  </si>
  <si>
    <t>RA000303</t>
  </si>
  <si>
    <t>21478288</t>
  </si>
  <si>
    <t>111413492</t>
  </si>
  <si>
    <t>RADIO LUNA</t>
  </si>
  <si>
    <t>RADIO PETICA KOCELJEVA</t>
  </si>
  <si>
    <t>RADIO DŽENARIKA</t>
  </si>
  <si>
    <t>RADIO NOVI PAZAR</t>
  </si>
  <si>
    <t>Чист ваздух, пола здравља</t>
  </si>
  <si>
    <t>RADIO ACTIVE</t>
  </si>
  <si>
    <t>RADIO KANAL M</t>
  </si>
  <si>
    <t>RADIO MAG</t>
  </si>
  <si>
    <t>Ћуприја</t>
  </si>
  <si>
    <t>RADIO OP TOP 106,4</t>
  </si>
  <si>
    <t>RA000345</t>
  </si>
  <si>
    <t>21116467</t>
  </si>
  <si>
    <t>109040016</t>
  </si>
  <si>
    <t>RADIO JUGOVIĆ</t>
  </si>
  <si>
    <t>Разговори о дијабетесу</t>
  </si>
  <si>
    <t>RADIO BUJANOVAC</t>
  </si>
  <si>
    <t>TIM RADIO</t>
  </si>
  <si>
    <t>RADIO VRANJE</t>
  </si>
  <si>
    <t>RADIO STO PLUS</t>
  </si>
  <si>
    <t>28287003</t>
  </si>
  <si>
    <t>111638920</t>
  </si>
  <si>
    <t>RADIO BREG</t>
  </si>
  <si>
    <t>RADIO VRNJAČKA BANJA</t>
  </si>
  <si>
    <t>RADIO KOPRIJAN</t>
  </si>
  <si>
    <t>RADIO BISER PLUS</t>
  </si>
  <si>
    <t>RADIO BOR</t>
  </si>
  <si>
    <t>RADIO POŽEGA</t>
  </si>
  <si>
    <t>Горњи Милановац</t>
  </si>
  <si>
    <t>RADIO STARI MILANOVAC</t>
  </si>
  <si>
    <t>RA000321</t>
  </si>
  <si>
    <t>20274514</t>
  </si>
  <si>
    <t>RADIO NS PLUS</t>
  </si>
  <si>
    <t>RADIO BELLE AMIE</t>
  </si>
  <si>
    <t>07415117</t>
  </si>
  <si>
    <t>100618053</t>
  </si>
  <si>
    <t>RADIO ZLATAR</t>
  </si>
  <si>
    <t>ПРИВРЕДНО ДРУШТВО ЗА ИНЖЕЊЕРИНГ, ТРГОВИНУ И УСЛУГЕ ЕЛИПСА ДОО КРАЉЕВО</t>
  </si>
  <si>
    <t>RADIO BUM 108</t>
  </si>
  <si>
    <t>RA000189</t>
  </si>
  <si>
    <t>17031309</t>
  </si>
  <si>
    <t>103640645</t>
  </si>
  <si>
    <t>Ваљево</t>
  </si>
  <si>
    <t>Млади</t>
  </si>
  <si>
    <t>RADIO 014</t>
  </si>
  <si>
    <t>RA000148</t>
  </si>
  <si>
    <t>17508679</t>
  </si>
  <si>
    <t>RADIO LOTEL</t>
  </si>
  <si>
    <t>RA000029</t>
  </si>
  <si>
    <t>06445110</t>
  </si>
  <si>
    <t>101194970</t>
  </si>
  <si>
    <t>RADIO BRAVO 100,2</t>
  </si>
  <si>
    <t>RADIO RUBIN</t>
  </si>
  <si>
    <t>RADIO KISS FM</t>
  </si>
  <si>
    <t>OK RADIO</t>
  </si>
  <si>
    <t>RADIO BOOM93</t>
  </si>
  <si>
    <t>28287283</t>
  </si>
  <si>
    <t>RADIO 9</t>
  </si>
  <si>
    <t>RADIO SKAY FM 97.7</t>
  </si>
  <si>
    <t>Врбас</t>
  </si>
  <si>
    <t>RADIO FANTASI</t>
  </si>
  <si>
    <t>RADIO PLANETA</t>
  </si>
  <si>
    <t>RA000120</t>
  </si>
  <si>
    <t>08779368</t>
  </si>
  <si>
    <t>102676182</t>
  </si>
  <si>
    <t>RADIO KRUŠEVAC</t>
  </si>
  <si>
    <t>20733144</t>
  </si>
  <si>
    <t>65694182</t>
  </si>
  <si>
    <t>111835211</t>
  </si>
  <si>
    <t>RADIO D</t>
  </si>
  <si>
    <t>RADIO DAK</t>
  </si>
  <si>
    <t>radiodak@beotel.rs</t>
  </si>
  <si>
    <t>RA000155</t>
  </si>
  <si>
    <t>07584768</t>
  </si>
  <si>
    <t>101530664</t>
  </si>
  <si>
    <t>NAŠ RADIO</t>
  </si>
  <si>
    <t>RADIO KLIK FM 91,7</t>
  </si>
  <si>
    <t>Наталитет</t>
  </si>
  <si>
    <t>RADIO ČIČICA</t>
  </si>
  <si>
    <t>RADIO AMI</t>
  </si>
  <si>
    <t>RADIO MEDVEĐA</t>
  </si>
  <si>
    <t>Прокупље</t>
  </si>
  <si>
    <t>OD AUTO MIRKO 2 LAZIĆ SRĐAN I DR PROKUPLJE</t>
  </si>
  <si>
    <t>RADIO DELFIN</t>
  </si>
  <si>
    <t>delfinprokuplje@yahoo.com</t>
  </si>
  <si>
    <t>RA000315</t>
  </si>
  <si>
    <t>17428667</t>
  </si>
  <si>
    <t>100234512</t>
  </si>
  <si>
    <t>Панчево</t>
  </si>
  <si>
    <t>Бебе</t>
  </si>
  <si>
    <t>RADIO PANČEVO</t>
  </si>
  <si>
    <t>sctvproductiondoo@gmail.com</t>
  </si>
  <si>
    <t>21640174</t>
  </si>
  <si>
    <t>112273612</t>
  </si>
  <si>
    <t>NAŠ MM RADIO 97,8</t>
  </si>
  <si>
    <t>RADIO BRUS</t>
  </si>
  <si>
    <t>Наталитетом против беле куге (радио емисија)</t>
  </si>
  <si>
    <t>RADIO IFM BRAF</t>
  </si>
  <si>
    <t>RADIO RITAM VRANJSKA BANJA</t>
  </si>
  <si>
    <t>vproductionsu@gmail.com</t>
  </si>
  <si>
    <t>20055979</t>
  </si>
  <si>
    <t>RADIO PULS</t>
  </si>
  <si>
    <t>RADIO PRIMUS</t>
  </si>
  <si>
    <t>Ивањица</t>
  </si>
  <si>
    <t>Ивањички радио ДОО, Ивањица</t>
  </si>
  <si>
    <t>Рећи ћу ти нешто важно</t>
  </si>
  <si>
    <t>ОСИ</t>
  </si>
  <si>
    <t>RA000047</t>
  </si>
  <si>
    <t>20296895</t>
  </si>
  <si>
    <t>105022688</t>
  </si>
  <si>
    <t>21649996</t>
  </si>
  <si>
    <t>112320978</t>
  </si>
  <si>
    <t>17323709</t>
  </si>
  <si>
    <t>100287016</t>
  </si>
  <si>
    <t>Пољопривреда</t>
  </si>
  <si>
    <t>RADIO KRUPANJ</t>
  </si>
  <si>
    <t>RADIO LEVAČ</t>
  </si>
  <si>
    <t>RA000344</t>
  </si>
  <si>
    <t>61259813</t>
  </si>
  <si>
    <t>101044602</t>
  </si>
  <si>
    <t>17431161</t>
  </si>
  <si>
    <t>101578597</t>
  </si>
  <si>
    <t>RADIO SANTOS</t>
  </si>
  <si>
    <t>RADIO HAN</t>
  </si>
  <si>
    <t>RADIO SAN</t>
  </si>
  <si>
    <t>RADIO SUBOTICA</t>
  </si>
  <si>
    <t>RADIO BUM</t>
  </si>
  <si>
    <t>BUM RADIO 018</t>
  </si>
  <si>
    <t>RADIO YU ECO</t>
  </si>
  <si>
    <t>RADIO MAGNUM</t>
  </si>
  <si>
    <t>RADIO BANKER</t>
  </si>
  <si>
    <t>RADIO UŽICE</t>
  </si>
  <si>
    <t>radiodevet@sezampro.rs</t>
  </si>
  <si>
    <t>RA000196</t>
  </si>
  <si>
    <t>RADIO KLIK FM 032 100,8MHZ</t>
  </si>
  <si>
    <t>RA000235</t>
  </si>
  <si>
    <t>Село</t>
  </si>
  <si>
    <t>RADIO KORAN</t>
  </si>
  <si>
    <t>Спорт</t>
  </si>
  <si>
    <t>RADIO AS</t>
  </si>
  <si>
    <t>RADIO STARA PAZOVA</t>
  </si>
  <si>
    <t>Трстеник</t>
  </si>
  <si>
    <t>17021354</t>
  </si>
  <si>
    <t>101305103</t>
  </si>
  <si>
    <t>ПРОДУКЦИЈА</t>
  </si>
  <si>
    <t>РЕГИСТАРСКИ БРОЈ МЕДИЈА</t>
  </si>
  <si>
    <t>451-04-5404/2022-04</t>
  </si>
  <si>
    <t>Српска православна црква - Православна епархија бачка</t>
  </si>
  <si>
    <t>Сомборски разговори</t>
  </si>
  <si>
    <t>RADIO BLAGOVESNIK</t>
  </si>
  <si>
    <t>RA000170</t>
  </si>
  <si>
    <t>radioblagovesnikracuni@gmail.com</t>
  </si>
  <si>
    <t>08692661</t>
  </si>
  <si>
    <t>102585508</t>
  </si>
  <si>
    <t>одбачен</t>
  </si>
  <si>
    <t>451-04-6255/2022-04</t>
  </si>
  <si>
    <t>Ринге раја</t>
  </si>
  <si>
    <r>
      <t>Укупна вредност пројекта је 900.000,00 динара. Подносилац је предложио суфинансирање пројекта у износу од 700.000,00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водич кроз говорно-језички развој деце.</t>
    </r>
  </si>
  <si>
    <t>451-04-5460/2022-04</t>
  </si>
  <si>
    <t>Занат-судбина у својим рукама</t>
  </si>
  <si>
    <t>vesti.ue@gmail.com</t>
  </si>
  <si>
    <r>
      <t>Укупна вредност пројекта је 1.280.500,00 динара. Подносилац је предложио суфинансирање пројекта у износу од 992.500,00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постојећих и активних занатлија ужичког краја који одолевају свим изазовима и недостацима модерних времена.</t>
    </r>
  </si>
  <si>
    <t>451-04-5961/2022-04</t>
  </si>
  <si>
    <t>Четири генерације миграната Браничевског округа - Време Повратка</t>
  </si>
  <si>
    <r>
      <t>Укупна вредност пројекта је 956.000,00 динара. Подносилац је предложио суфинансирање пројекта у износу од 644.000,00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миграција становништва Браничевског округа.</t>
    </r>
  </si>
  <si>
    <t>451-04-5899/2022-04</t>
  </si>
  <si>
    <t>Радио емисија: "Живот у излогу" - Између отворености и контроле</t>
  </si>
  <si>
    <t>Српска православна црква  Епархија шумадијска - Радио Златоусти</t>
  </si>
  <si>
    <r>
      <t>Укупна вредност пројекта је 753.182,13 динара. Подносилац је предложио суфинансирање пројекта у износу од 595.000,00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однос појединца и друштва према приватности и располагању личним подацима.</t>
    </r>
  </si>
  <si>
    <t>451-04-5890/2022-04</t>
  </si>
  <si>
    <t>Слушањем против говора мржње</t>
  </si>
  <si>
    <t>Укупна вредност пројекта је 1.129.000,00 динара. Подносилац је предложио суфинансирање пројекта у износу од 636.000,00 динара, што не прелази 80% вредности пројекта, нити износе утврђене јавним позивом којим је расписан Конкурс.
Тема пројекта је подизање свести грађана Новог Пазара, Сјенице, Тутина и Рашке о проблему говора мржње и начинима пријављивања надлежним институцијама.</t>
  </si>
  <si>
    <t>451-04-5656/2022-04</t>
  </si>
  <si>
    <t>Чист ваздух, дуга љубав</t>
  </si>
  <si>
    <t>екологија</t>
  </si>
  <si>
    <r>
      <t>Укупна вредност пројекта је 960.000,00 динара. Подносилац је предложио суфинансирање пројекта у износу од 760.000,00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подизање свести о значају појединца у борби за очување човекове околине, подршка грађанском активизму у борби за здравију животну средину, али и праћење рада рударске компаније Зиђин на подручју Бора, информисање грађана о рударству  и мерама које ова компанија предузима у циљу смањења загађења ваздуха.</t>
    </r>
  </si>
  <si>
    <t>451-04-5412/2022-04</t>
  </si>
  <si>
    <t>Гласно и јасно о вршњачком насиљу</t>
  </si>
  <si>
    <t>Укупна вредност пројекта је 1.707.400,00 динара. Подносилац је предложио суфинансирање пројекта у износу од 956.800,00 динара, што не прелази 80% вредности пројекта, нити износе утврђене јавним позивом којим је расписан Конкурс.
Тема пројекта је проблем вршњачког насиља у Новом Пазару и изналажење решења за његово сузбијање.</t>
  </si>
  <si>
    <t>451-04-5478/2022-04</t>
  </si>
  <si>
    <t>Велике битке у Расинском округу 
(у одбрани права на живот и слободу)</t>
  </si>
  <si>
    <t>Укупна вредност пројекта је 1.130.000,00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су битке Расинског округа и друге у којима је учествовало становништво Расинског округа, сећање на јунаштво и подвиге, а са циљем упозоравања на високу цену ратовања и указивања на значај политике мира.</t>
  </si>
  <si>
    <t>451-04-5858/2022-04</t>
  </si>
  <si>
    <t>Здравље пре свега</t>
  </si>
  <si>
    <t>говор мржње</t>
  </si>
  <si>
    <r>
      <t>Укупна вредност пројекта је 1.132.000,00 динара. Подносилац је предложио суфинансирање пројекта у износу од 852.000,00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подизање свести грађана о значају превенције, као најбоље мере за очување здравља.</t>
    </r>
  </si>
  <si>
    <t>здравље</t>
  </si>
  <si>
    <t>451-04-5902/2022-04</t>
  </si>
  <si>
    <t>Личности које су обележиле историју Србије</t>
  </si>
  <si>
    <t>RADIO IN</t>
  </si>
  <si>
    <r>
      <t>Укупна вредност пројекта је 1.190.650,00 динара. Подносилац је предложио суфинансирање пројекта у износу од 945.000,00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знамените личности Србије, жене и мушкарци, који су стварали историју Србије и својим животом и делима допринели развоју и напретку земље и оставили лекције за будућност.</t>
    </r>
  </si>
  <si>
    <t>451-04-6090/2022-04</t>
  </si>
  <si>
    <t>Женски глас</t>
  </si>
  <si>
    <t>предузетништво</t>
  </si>
  <si>
    <t>жене</t>
  </si>
  <si>
    <r>
      <t>Укупна вредност пројекта је 751.250,00 динара. Подносилац је предложио суфинансирање пројекта у износу од 596.800,00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разбијање родно укорењених предрасуда, институционална заштита жена и њихово охрабривање.</t>
    </r>
  </si>
  <si>
    <t>451-04-5036/2022-04</t>
  </si>
  <si>
    <t>Спортски блок</t>
  </si>
  <si>
    <t>спорт</t>
  </si>
  <si>
    <r>
      <t>Укупна вредност пројекта је 1.197.000,00 динара. Подносилац је предложио суфинансирање пројекта у износу од 945.000,00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спорт, спортске активности, спортска дешавања и развој спорта како у граду тако и у руралним срединама.</t>
    </r>
  </si>
  <si>
    <t>451-04-5075/2022-04</t>
  </si>
  <si>
    <t>Упознајмо чуваре нашег наслеђа на Косову и Метохији
(Наше културно, духовно, материјално и нематеријално наслеђе на Косову и Метохији и људи који доприносе његовом очувању)</t>
  </si>
  <si>
    <r>
      <t>Укупна вредност пројекта је 633.000,00 динара. Подносилац је предложио суфинансирање пројекта у износу од 503.000,00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културно, духовно, материјално и нематеријално наслеђе на Косову и Метохији, као и људи који својим радом и делом доприносе очувању идентитета.</t>
    </r>
  </si>
  <si>
    <t>451-04-5021/2022-04</t>
  </si>
  <si>
    <t>Село и бизнис</t>
  </si>
  <si>
    <t xml:space="preserve">
RADIO ŠUMADIJA
RADIO IFM BRAF</t>
  </si>
  <si>
    <r>
      <t>Укупна вредност пројекта је 716.450,00 динара. Подносилац је предложио суфинансирање пројекта у износу од 567.700,00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покретање бизниса у селима Централне Србије из области воћарства, виноградарства, пчеларства, цвећарства, женског предузетништва, занатства, прерађивачких мини капацитета, рибарства и агротуризма.</t>
    </r>
  </si>
  <si>
    <t>451-04-5056/2022-04</t>
  </si>
  <si>
    <t>Од тебе зависи</t>
  </si>
  <si>
    <r>
      <t>Укупна вредност пројекта је 770.600,00 динара. Подносилац је предложио суфинансирање пројекта у износу од 540.600,00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млади и упознавање са опасностима и ризицима које по њих носи време у којем живимо, изазови и проблеми са којима се свакодневно суочавају.</t>
    </r>
  </si>
  <si>
    <t>451-04-5211/2022-04</t>
  </si>
  <si>
    <t>Предузеће за производњу и емитовање радио програма и маркетинг OP-TOP ITD GROUP д.о.о.</t>
  </si>
  <si>
    <t>Млади и болести зависности
Спречавање злоупотребе психоактивних супстанци</t>
  </si>
  <si>
    <t>optop@hotmail.rs</t>
  </si>
  <si>
    <r>
      <t>Укупна вредност пројекта је 1.206.000,00 динара. Подносилац је предложио суфинансирање пројекта у износу од 958.000,00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младих, њихових родитеља и старатеља о психоактивним супстанцама, штетним дејствима, последицама и пружању подршке и помоћи институција.</t>
    </r>
  </si>
  <si>
    <t>451-04-5204/2022-04</t>
  </si>
  <si>
    <t>Радио емисија о репродуктивном здрављу младих и подстицању наталитета "Да нас буде више"</t>
  </si>
  <si>
    <r>
      <t>Укупна вредност пројекта је 1.352.400,00 динара. Подносилац је предложио суфинансирање пројекта у износу од 992.700,00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репродуктивно здравље младих - колико познају област репродуктивног здравља, да ли и колико брину о истом, информисање младих ради очувања њиховог репродуктивног здравља и афирмација мера које град предузима у циљу подстицања наталитета.</t>
    </r>
  </si>
  <si>
    <t>451-04-5571/2022-04</t>
  </si>
  <si>
    <t>Удружење грађана Free media</t>
  </si>
  <si>
    <t>Свуда пођи, кући дођи</t>
  </si>
  <si>
    <t>ugfreemedia@gmail.com; amelaba@gmail.com;</t>
  </si>
  <si>
    <r>
      <t>Укупна вредност пројекта је 630.000,00 динара. Подносилац је предложио суфинансирање пројекта у износу од 500.000,00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указивање на позитивне стране локалне средине и младих који су одолели одласку у иностранство и организовали свој живот у родном граду.</t>
    </r>
  </si>
  <si>
    <t>451-04-5239/2022-04</t>
  </si>
  <si>
    <t xml:space="preserve">Репродуктивно здравље младих </t>
  </si>
  <si>
    <r>
      <t>Укупна вредност пројекта је 996.000,00 динара. Подносилац је предложио суфинансирање пројекта у износу од 720.000,00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репродуктивног здравља младих Шумадијском округу.</t>
    </r>
  </si>
  <si>
    <t>Млади - психоактивне супстанце</t>
  </si>
  <si>
    <t>Неговање културе сећања</t>
  </si>
  <si>
    <t>Млади - репродуктивно здравље</t>
  </si>
  <si>
    <t>Очување националног идентитета</t>
  </si>
  <si>
    <t>брига о породици</t>
  </si>
  <si>
    <t>Млади - деца</t>
  </si>
  <si>
    <t>Млади - брига о породици и деци</t>
  </si>
  <si>
    <t>451-04-5375/2022-04</t>
  </si>
  <si>
    <t>Еколошки сат откуцава</t>
  </si>
  <si>
    <t>marketing@klik1008.com;</t>
  </si>
  <si>
    <r>
      <t>Укупна вредност пројекта је 746.800,00 динара. Подносилац је предложио суфинансирање пројекта у износу од 505.000,00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екологије и очување животне средине, путем промене система грејања у индивидуалним домаћинствима, унапређења енергетских својстава стамбених објеката и примена еколошких и обновљивих извора енергије у домаћинствима и малим и средњим предузећима.</t>
    </r>
  </si>
  <si>
    <t>451-04-5347/2022-04</t>
  </si>
  <si>
    <t>Култура изнад свега</t>
  </si>
  <si>
    <t>racunovodstvo@narodne</t>
  </si>
  <si>
    <t>Игор Спасић ПР Агенција за производњу кинематографских дела аудиовизуелних производа и телевизијског програма Balance Media</t>
  </si>
  <si>
    <t>Друштво - не знам која је тема</t>
  </si>
  <si>
    <r>
      <t>Укупна вредност пројекта је 1.252.000,00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Теме пројекта су свакодневне потребе људи који живе у градској средини, инфраструктурно и комунално уређење, културни садржаји, образовање, здравство, екологија и грађански активизам.</t>
    </r>
  </si>
  <si>
    <t>451-04-5488/2022-04</t>
  </si>
  <si>
    <t>Стоп пандемији породичног насиља</t>
  </si>
  <si>
    <t xml:space="preserve">radiobum108@gmail.com; </t>
  </si>
  <si>
    <t>насиље у породици</t>
  </si>
  <si>
    <r>
      <t>Укупна вредност пројекта је 1.050.000,00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да се укаже на све веће и узнемирујуће повећање породичног насиља за време и после Covid-19 пандемије.</t>
    </r>
  </si>
  <si>
    <t>451-04-5379/2022-04</t>
  </si>
  <si>
    <t>Млади то могу</t>
  </si>
  <si>
    <r>
      <t>Укупна вредност пројекта је 912.250,00 динара. Подносилац је предложио суфинансирање пројекта у износу од 729.750,00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ојачавање положаја младих повећавањем њиховог самопоуздања и стицања равноправности, ангажовање у друштвеној, политичкој и предзтеничкој сфери.</t>
    </r>
  </si>
  <si>
    <t>451-04-5541/2022-04</t>
  </si>
  <si>
    <t xml:space="preserve">V production д.о.о. </t>
  </si>
  <si>
    <t>Органска бразда</t>
  </si>
  <si>
    <t>103953491</t>
  </si>
  <si>
    <t>пољопривреда</t>
  </si>
  <si>
    <r>
      <t>Укупна вредност пројекта је 1.189.000,00 динара. Подносилац је предложио суфинансирање пројекта у износу од 944.000,00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производње органских производа у Србији, процес сертификације и гаранције квалитета и порекла.</t>
    </r>
  </si>
  <si>
    <t>451-04-5438/2022-04</t>
  </si>
  <si>
    <t>Радио Суботица - SZABADKAI Радио д.о.о. Суботица</t>
  </si>
  <si>
    <t xml:space="preserve">Војвођански женски бизнис </t>
  </si>
  <si>
    <r>
      <t>Укупна вредност пројекта је 1.255.000,00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женско предузетништво, односно проблеми са којима се предузетнице суочавају у вођењу сопствених фирми и пословању.</t>
    </r>
  </si>
  <si>
    <t>451-04-5047/2022-04</t>
  </si>
  <si>
    <t>Рашка</t>
  </si>
  <si>
    <t>Коперникус радио телевизија Рашка д.о.о.</t>
  </si>
  <si>
    <t>Документарни серијал радијских емисија "На путу успеха"</t>
  </si>
  <si>
    <t>RADIO RAŠKA</t>
  </si>
  <si>
    <t>RA000113</t>
  </si>
  <si>
    <t xml:space="preserve">rtvraska@gmail.com; </t>
  </si>
  <si>
    <t>17034243</t>
  </si>
  <si>
    <t>101609601</t>
  </si>
  <si>
    <t>културно наслеђе</t>
  </si>
  <si>
    <t>Укупна вредност пројекта је 736.711,00 динара. Подносилац је предложио суфинансирање пројекта у износу од 588.841,00 динара, што не прелази 80% вредности пројекта, нити износе утврђене јавним позивом којим је расписан Конкурс.
Тема пројекта су природна богатства, успешни људи, песници, уметници, музичари, обичаји и традиција рашке области.</t>
  </si>
  <si>
    <t>451-04-5231/2022-04</t>
  </si>
  <si>
    <t>Деца жртве медија</t>
  </si>
  <si>
    <r>
      <t>Укупна вредност пројекта је 1.154.000,00 динара. Подносилац је предложио суфинансирање пројекта у износу од 918.600,00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побољшање исхода за децу која су у систему препозната као жртве и сведоци кривичних дела.</t>
    </r>
  </si>
  <si>
    <t>451-04-5190/2022-04</t>
  </si>
  <si>
    <t>Власотинце</t>
  </si>
  <si>
    <t>Предузеће за радио и ТВ дифузију Гага д.о.о. Власотинце</t>
  </si>
  <si>
    <t>Чаршијске приче</t>
  </si>
  <si>
    <t>RADIO GAGA</t>
  </si>
  <si>
    <t>RA000259</t>
  </si>
  <si>
    <t>radiogaga105@gmail.com; radiogaga@vlasotince.tv</t>
  </si>
  <si>
    <t>06877869</t>
  </si>
  <si>
    <t>102409297</t>
  </si>
  <si>
    <t>не знам која је области, ништа конкретно.
Ваљда дневно информисање</t>
  </si>
  <si>
    <r>
      <t>Укупна вредност пројекта је 1.254.400,00 динара. Подносилац је предложио суфинансирање пројекта у износу од 989.400,00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садржаји из области јавног информисања који ће омогућити свим пунолетним грађанима и удружењима цивилног сектора слободу говора кроз исказивање мишљења и постављање питања, а и локалним органима власти да дају одговоре и решења на исте.</t>
    </r>
  </si>
  <si>
    <t>451-04-5314/2022-04</t>
  </si>
  <si>
    <t xml:space="preserve">Новинска агенција Бета Пресс д.о.о. Београд (Огранак Пословна јединица Бета радио Нови Пазар) 
</t>
  </si>
  <si>
    <t>За квалитетнији ваздух, воду, земљу - грађани, медији и локалне самоуправе на истом задатку</t>
  </si>
  <si>
    <r>
      <t>Укупна вредност пројекта је 1.252.000,00 динара. Подносилац је предложио суфинансирање пројекта у износу од 996.000,00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екологија и унапређење интерактивности медија, грађана, локалних самоуправа и стручне јавности. </t>
    </r>
  </si>
  <si>
    <t>451-04-5006/2022-04</t>
  </si>
  <si>
    <t>Шта говори Шекспирова сестра: Од феминистичких политика до заоставштине патријархата</t>
  </si>
  <si>
    <r>
      <t>Укупна вредност пројекта је 708.619,00 динара. Подносилац је предложио суфинансирање пројекта у износу од 560.000,00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грађана и грађанки о феминистичкој етици бриге, прецизније сегменту те етике која се односи на приступ старијим особама, нарочито женама, имајући у виду да су старије особе доминантно заступљене у укупном броју становника.</t>
    </r>
  </si>
  <si>
    <t>451-04-5452/2022-04</t>
  </si>
  <si>
    <t>SREMSKI RADIO</t>
  </si>
  <si>
    <r>
      <t>Укупна вредност пројекта је 1.272.000,00 динара. Подносилац је предложио суфинансирање пројекта у износу од 984.000,00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спортски успеси на локалном и републичком нивоу са циљем подстицања јавности за бављење спортом.</t>
    </r>
  </si>
  <si>
    <t>451-04-5888/2022-04</t>
  </si>
  <si>
    <t>Дарко Владисављевић ПР Друге уметничке делатности у оквиру извођачке уметности Кликер Нови Београд</t>
  </si>
  <si>
    <t>Серијал радио драма "Хроника паланачког гробља"</t>
  </si>
  <si>
    <t>PRVI PROGRAM RADIO BEOGRADA</t>
  </si>
  <si>
    <t>tamaranpnis@gmail.com; darko.vladisavljevic@gmail.com</t>
  </si>
  <si>
    <t>RA000298</t>
  </si>
  <si>
    <t>62642939</t>
  </si>
  <si>
    <t>107295027</t>
  </si>
  <si>
    <t>култура</t>
  </si>
  <si>
    <r>
      <t>Укупна вредност пројекта је 1.001.800,00 динара. Подносилац је предложио суфинансирање пројекта у износу од 759.800,00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Пројектом је предвиђена радио драма на тему дела Исидоре Секулић, "Кроника паланачког гробља". </t>
    </r>
  </si>
  <si>
    <t>451-04-5550/2022-04</t>
  </si>
  <si>
    <t>Када и зашто плачу и свеци са неба</t>
  </si>
  <si>
    <t>RA000351</t>
  </si>
  <si>
    <r>
      <t>Укупна вредност пројекта је 1.559.000,00 динара. Подносилац је предложио суфинансирање пројекта у износу од 825.000,00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приче о манастирима Рашког округа - Жича, Љубостиња и Студеница.</t>
    </r>
  </si>
  <si>
    <t>451-04-5567/2022-04</t>
  </si>
  <si>
    <t>"ОЗОН - Органска За Одрживи Напредак" подстицај развоју органске производње</t>
  </si>
  <si>
    <r>
      <t>Укупна вредност пројекта је 876.066,00 динара. Подносилац је предложио суфинансирање пројекта у износу од 700.066,00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развој органске производње у локалним заједницама Расинског округа.</t>
    </r>
  </si>
  <si>
    <t>451-04-5009/2022-04</t>
  </si>
  <si>
    <t>Са спортом је лакше</t>
  </si>
  <si>
    <r>
      <t>Укупна вредност пројекта је 1.253.960,00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указивање на кључну улогу спорта у сваком друштву кроз допринос социјалној повезаности, превазилажењу предрасуда, повећању позитивног утицаја на јавно мњење и ширење етичких и општих принципа који се кроз њега преносе.</t>
    </r>
  </si>
  <si>
    <t>451-04-5971/2022-04</t>
  </si>
  <si>
    <t>Деца - будућност Медвеђе</t>
  </si>
  <si>
    <r>
      <t>Укупна вредност пројекта је 966.000,00 динара. Подносилац је предложио суфинансирање пројекта у износу од 756.000,00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заштита интереса деце, младих и родитеља ради несметаног коришћења права ових лица у јавном информисању, а посебно слободе примања идеје, информација и мишљења.</t>
    </r>
  </si>
  <si>
    <t>451-04-6011/2022-04</t>
  </si>
  <si>
    <t>Како се код нас каже?</t>
  </si>
  <si>
    <t>kanalm@rtvparacin.rs;
direktor@rtvparacin.rs; ilija.milosavljevic992@gmail.com;</t>
  </si>
  <si>
    <r>
      <t>Укупна вредност пројекта је 1.230.000,00 динара. Подносилац је предложио суфинансирање пројекта у износу од 980.000,00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очувања српског језика, посебно у локалним оквирима где су формиране дијалекатске норме под притиском стандардизације.</t>
    </r>
  </si>
  <si>
    <t>451-04-5984/2022-04</t>
  </si>
  <si>
    <t>Емисија за село</t>
  </si>
  <si>
    <r>
      <t>Укупна вредност пројекта је 1.176.000,00 динара. Подносилац је предложио суфинансирање пројекта у износу од 910.000,00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пољопривреда која је један од најважнијих извора прихода на селу.</t>
    </r>
  </si>
  <si>
    <t>451-04-5894/2022-04</t>
  </si>
  <si>
    <t>Мујо кује коња по мес(ј)ецу: кујунџије и друге приче</t>
  </si>
  <si>
    <t>lokalmedijaplan@gmail.com;</t>
  </si>
  <si>
    <t>111068102</t>
  </si>
  <si>
    <r>
      <t>Укупна вредност пројекта је 1.075.000,00 динара. Подносилац је предложио суфинансирање пројекта у износу од 805.000,00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стари занати и занатлије на територији Новог Пазара, као чуварима традиције и нематеријалног културног наслеђа града.</t>
    </r>
  </si>
  <si>
    <t>451-04-5664/2022-04</t>
  </si>
  <si>
    <t>Чувајмо нашу ћирилицу</t>
  </si>
  <si>
    <r>
      <t>Укупна вредност пројекта је 1.200.000,00 динара. Подносилац је предложио суфинансирање пројекта у износу од 960.000,00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српског националног и културног идентитета, језика и писма.</t>
    </r>
  </si>
  <si>
    <t>451-04-5332/2022-04</t>
  </si>
  <si>
    <t>На крилима сећања</t>
  </si>
  <si>
    <t>Друштво са ограниченом одговорношћу Радио Бум д.о.о. Бољевац</t>
  </si>
  <si>
    <t>култура сећања</t>
  </si>
  <si>
    <r>
      <t>Укупна вредност пројекта је 635.500,00 динара. Подносилац је предложио суфинансирање пројекта у износу од 507.500,00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неговање културе сећања и враћање старим обичајима Источне Србије.</t>
    </r>
  </si>
  <si>
    <t>451-04-6004/2022-04</t>
  </si>
  <si>
    <t>RADIO TRSTENIK</t>
  </si>
  <si>
    <t>Радио и телевизија Трстеник д.о.о.</t>
  </si>
  <si>
    <t>Моравске приче</t>
  </si>
  <si>
    <t>rtvtrstenik@gmail.com; anica_miletic@yahoo.com; ljubicadjurdjic@yahoo.com;</t>
  </si>
  <si>
    <t>RA000027</t>
  </si>
  <si>
    <r>
      <t>Укупна вредност пројекта је 973.000,00 динара. Подносилац је предложио суфинансирање пројекта у износу од 723.000,00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истините приче и анегдоте које још увек могу да се чују од старијих људи у трстеничком крају.</t>
    </r>
  </si>
  <si>
    <t>451-04-5891/2022-04</t>
  </si>
  <si>
    <t>Хлеб са седам кора</t>
  </si>
  <si>
    <t>безбедност становника - брига о породици</t>
  </si>
  <si>
    <r>
      <t>Укупна вредност пројекта је 869.000,00 динара. Подносилац је предложио суфинансирање пројекта у износу од 690.000,00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живот рудара данас, како изгледа дан у рударском окну, шта о свом послу мисле рудари и њихове породице, да ли се и колико рударски живот променио, као и да ли могу да се побољшају услови живота и рада.</t>
    </r>
  </si>
  <si>
    <t>451-04-5920/2022-04</t>
  </si>
  <si>
    <t xml:space="preserve">Александар Николић ПР Производња и емитовање телевизијског програма Радио телевизија 017 </t>
  </si>
  <si>
    <t>Млади пред вратима пакла</t>
  </si>
  <si>
    <t>televizija017@gmail.com</t>
  </si>
  <si>
    <t>млади</t>
  </si>
  <si>
    <r>
      <t>Укупна вредност пројекта је 1.278.000,00 динара. Подносилац је предложио суфинансирање пројекта у износу од 770.000,00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опасност на употребу и коришћење психоактивних супстанци међу припадницима млађе популације.</t>
    </r>
  </si>
  <si>
    <t>451-04-4989/2022-04</t>
  </si>
  <si>
    <t>Предузеће за производњу промет и услуге Лотел д.о.о.</t>
  </si>
  <si>
    <t>Радио емисија за пољопривреднике и младе "Здраво и органско - са ваших њива на наше трпезе"</t>
  </si>
  <si>
    <t xml:space="preserve">lotel@verat.net; loteltv@gmail.com; </t>
  </si>
  <si>
    <r>
      <t>Укупна вредност пројекта је 1.523.400,00 динара. Подносилац је предложио суфинансирање пројекта у износу од 998.400,00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пољопривредне производње здраве и органске хране, едукација о темама за развој и унапређење из ове области, нови методи рада, изазови и искуства.</t>
    </r>
  </si>
  <si>
    <t>451-04-6139/2022-04</t>
  </si>
  <si>
    <t>ugnsplus@gmail.com</t>
  </si>
  <si>
    <r>
      <t>Укупна вредност пројекта је 1.442.000,00 динара. Подносилац је предложио суфинансирање пројекта у износу од 962.000,00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Пројекат обрађује  теме из области културе, очувања традиције, обичаја, националног идентитета и културно-историјског наслеђа.</t>
    </r>
  </si>
  <si>
    <t>451-04-5526/2022-04</t>
  </si>
  <si>
    <t>Спортом против дроге</t>
  </si>
  <si>
    <t>110441257</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</si>
  <si>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злоупотребе психоактивних сусптанци.</t>
    </r>
  </si>
  <si>
    <t>здравље-психоактивне супстанце</t>
  </si>
  <si>
    <t>451-04-4661/2022-04</t>
  </si>
  <si>
    <t>Екологија у ритму рок'н'рол музике</t>
  </si>
  <si>
    <t>office@radio016.net; dspiric@gmail.com;</t>
  </si>
  <si>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приказивање савремених еколошких проблема кроз примере песама рок'н'рол музике.</t>
    </r>
  </si>
  <si>
    <t>451-04-5528/2022-04</t>
  </si>
  <si>
    <t>Удружење грађана Глас породице</t>
  </si>
  <si>
    <t>Живот у страху дома свог</t>
  </si>
  <si>
    <t>ВЕБ АДРЕСА</t>
  </si>
  <si>
    <t>www.radiojedan.rs</t>
  </si>
  <si>
    <t xml:space="preserve">mediaadvertising2011@gmail.com; </t>
  </si>
  <si>
    <t>112289335</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</si>
  <si>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насиља над женама у Србији.</t>
    </r>
  </si>
  <si>
    <t>451-04-5497/2022-04</t>
  </si>
  <si>
    <t>Удружење грађана Сви смо били деца</t>
  </si>
  <si>
    <t>Секте тајне, проблеми јавни</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</si>
  <si>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секте у Србији, последице и опасности које вребају од секташког деловања.</t>
    </r>
  </si>
  <si>
    <t>451-04-5845</t>
  </si>
  <si>
    <t>Hedonic Media Market д.о.о.</t>
  </si>
  <si>
    <t>За будућност без пластике</t>
  </si>
  <si>
    <t>hedonic.poslovnica2@gmail.com;</t>
  </si>
  <si>
    <t>21340278</t>
  </si>
  <si>
    <t>110345048</t>
  </si>
  <si>
    <t>здравље-секте</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</si>
  <si>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загађење пластичним отпадом у Србији и потреба за очувањем животне средине и здравља људи.</t>
    </r>
  </si>
  <si>
    <t>451-04-5769/2022-04</t>
  </si>
  <si>
    <t>Media Advertising д.о.о. За маркетинг и пропаганду</t>
  </si>
  <si>
    <t>Буди друг</t>
  </si>
  <si>
    <t>107054708</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</si>
  <si>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вршњачког насиља у Србији.</t>
    </r>
  </si>
  <si>
    <t>451-04-4755/2022-04</t>
  </si>
  <si>
    <t>Херор Медиа Понт д.о.о. Нови Сад</t>
  </si>
  <si>
    <t>Подкаст Суботњи разговори 2022</t>
  </si>
  <si>
    <t>STORYTELLER</t>
  </si>
  <si>
    <t>natasa@herormediapont.com;</t>
  </si>
  <si>
    <t>IN000698</t>
  </si>
  <si>
    <t>www.storyteller.rs</t>
  </si>
  <si>
    <r>
      <t>Укупна вредност пројекта је 1.050.000,00 динара. Подносилац је предложио суфинансирање пројекта у износу од 550.000,00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производња усмене хорнике града која је доступна свим грађанима и која их охрабрује да делују одговорније у својим заједницама.</t>
    </r>
  </si>
  <si>
    <t>не знам која је област, ништа конкретно.
Ваљда дневно информисање</t>
  </si>
  <si>
    <t>451-04-4987/2022-04</t>
  </si>
  <si>
    <t>Са бебама - кућа расте</t>
  </si>
  <si>
    <t>RADIO SIGNAL</t>
  </si>
  <si>
    <t>biljana.filipovic@radiosignal.rs
vladimir.vucinic@radiosignal.rs</t>
  </si>
  <si>
    <t>наталитет</t>
  </si>
  <si>
    <r>
      <t>Укупна вредност пројекта је 3.108.000,00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подршка пронаталитету у Србији, унапређење друштвене бриге о деци, положаја трудница, породиља и социјално угрожених самохраних родитеља.</t>
    </r>
  </si>
  <si>
    <t>451-04-5193/2022-04</t>
  </si>
  <si>
    <t>Зашто је спортски град остао без деце у клубовима?</t>
  </si>
  <si>
    <t>NAXI PLUS RADIO</t>
  </si>
  <si>
    <r>
      <t>Укупна вредност пројекта је 751.326,00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све мања присутност деце у спортским клубовима пиротског краја, упркос великим улагањима у исте.</t>
    </r>
  </si>
  <si>
    <t>451-04-5613/2022-04</t>
  </si>
  <si>
    <t>Пољопривредници под утицајем светске кризе</t>
  </si>
  <si>
    <r>
      <t>Укупна вредност пројекта је 910.000,00 динара. Подносилац је предложио суфинансирање пројекта у износу од 700.000,00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едукација пољопривредника и предузетника из пољопривредне делатности о актуелној светској кризи и опстанку.</t>
    </r>
  </si>
  <si>
    <t>451-04-5185/2022-04</t>
  </si>
  <si>
    <t>Дрога, пут у бездан</t>
  </si>
  <si>
    <r>
      <t>Укупна вредност пројекта је 1.154.400,00 динара. Подносилац је предложио суфинансирање пројекта у износу од 902.400,00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злоупотреба психоактивних супстанци.</t>
    </r>
  </si>
  <si>
    <t>451-04-5297/2022-04</t>
  </si>
  <si>
    <t>Повратак селу</t>
  </si>
  <si>
    <r>
      <t>Укупна вредност пројекта је 746.000,00 динара. Подносилац је предложио суфинансирање пројекта у износу од 545.000,00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развој села, са акцентом на пољопривредне гране на подручју Северног Баната.</t>
    </r>
  </si>
  <si>
    <t>451-04-5283/2022-04</t>
  </si>
  <si>
    <t>Самостална жена - Сигурна жена</t>
  </si>
  <si>
    <t>marketing@klik917.com;</t>
  </si>
  <si>
    <r>
      <t>Укупна вредност пројекта је 634.000,00 динара. Подносилац је предложио суфинансирање пројекта у износу од 502.000,00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подизање свести жена са финансијским потешкоћама о могућностима покретања предузетничке делатности, ради дугорочног решавања основних проблема и оснаживања положаја жена у друштву.</t>
    </r>
  </si>
  <si>
    <t>451-04-5355/2022-04</t>
  </si>
  <si>
    <t>Дом без насиља</t>
  </si>
  <si>
    <t>videovizija@gmail.com;
ivana_983@hotmail.com;</t>
  </si>
  <si>
    <t>насиље</t>
  </si>
  <si>
    <r>
      <t>Укупна вредност пројекта је 1.252.000,00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све већа учесталост разних облика насиља, а са циљем указивања на методе препознавања насиља, превенцију, утицаја на јавност да пријављују и охрабривање жртава да проговоре.</t>
    </r>
  </si>
  <si>
    <t>451-04-4738/2022-04</t>
  </si>
  <si>
    <t>Толеранцијом до успешне међугенерацијске сарадње</t>
  </si>
  <si>
    <t>451-04-5421/2022-04</t>
  </si>
  <si>
    <t>Медији у савременом добу</t>
  </si>
  <si>
    <t>DRUGI PROGRAM RADIO BEOGRADA</t>
  </si>
  <si>
    <t>RA000299</t>
  </si>
  <si>
    <r>
      <t>Укупна вредност пројекта је 1.092.100,00 динара. Подносилац је предложио суфинансирање пројекта у износу од 870.000,00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Пројекат обухвата организовање 6 трибина на теме: ко је данас новинар и каквим притисцима је изложен, ко надгледа, оцењује и контролише медије, какав је утицај финансијера на уређивачку политику, да ли има превише комерцијалних телевизија и каква је будућност локалних медија, да ли интернет и нове технологије помажу или одмажу медијима, да ли се светским медијима може веровати више него домаћим.</t>
    </r>
  </si>
  <si>
    <t>слобода медија</t>
  </si>
  <si>
    <t>451-04-5154/2022-04</t>
  </si>
  <si>
    <t>IVANJIČKI RADIO</t>
  </si>
  <si>
    <t xml:space="preserve">ivanjickiradio@gmail.com; </t>
  </si>
  <si>
    <t>превенција и заштита од дискриминације</t>
  </si>
  <si>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са којима се суочавају ОСИ.</t>
    </r>
  </si>
  <si>
    <t>451-04-5103/2022-04</t>
  </si>
  <si>
    <t xml:space="preserve">Радио Фантаси друштво са ограниченом одговорношћу за пружање услуга </t>
  </si>
  <si>
    <t>Мала радио клиника</t>
  </si>
  <si>
    <r>
      <t>Укупна вредност пројекта је 851.159,10 динара. Подносилац је предложио суфинансирање пројекта у износу од 675.000,00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здравство.</t>
    </r>
  </si>
  <si>
    <t>451-04-5082/2022-04</t>
  </si>
  <si>
    <t>Еко град</t>
  </si>
  <si>
    <t>RADIO 021</t>
  </si>
  <si>
    <t>office@021.rs;
krajnovic@021.rs;
strika@021.rs;</t>
  </si>
  <si>
    <r>
      <t>Укупна вредност пројекта је 977.000,00 динара. Подносилац је предложио суфинансирање пројекта у износу од 777.000,00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анализа стања животне средине у урбаним насељима, као и анализа и представљање рада грађанских иницијатива које су фокусиране на еколошке циљеве.</t>
    </r>
  </si>
  <si>
    <t>451-04-5872/2022-04</t>
  </si>
  <si>
    <t>Превенција насиља: Чувајмо сестре, мајке и баке</t>
  </si>
  <si>
    <r>
      <t>Укупна вредност пројекта је 1.365.000,00 динара. Подносилац је предложио суфинансирање пројекта у износу од 755.000,00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превенција насиља над женама и девојчицама.</t>
    </r>
  </si>
  <si>
    <t>насиље над женама</t>
  </si>
  <si>
    <t>451-04-4955/2022-04</t>
  </si>
  <si>
    <t>Југословенска бизнис мрежа YU BI NET д.о.о.</t>
  </si>
  <si>
    <t>Документарно-информативно-едукативни радио серијал "Нас је десет посто"</t>
  </si>
  <si>
    <t>office@yubinet.rs; ticha@yubika.com;</t>
  </si>
  <si>
    <t>451-04-5616/2022-04</t>
  </si>
  <si>
    <t>Привредно друштво за радио дифузију "ХИТ" д.о.о.</t>
  </si>
  <si>
    <t>Причајмо о томе</t>
  </si>
  <si>
    <t>RADIO HIT 105</t>
  </si>
  <si>
    <t>RA000224</t>
  </si>
  <si>
    <t xml:space="preserve">majahit@gmail.com; </t>
  </si>
  <si>
    <t>17314718</t>
  </si>
  <si>
    <t>101972153</t>
  </si>
  <si>
    <r>
      <t>Укупна вредност пројекта је 956.000,00 динара. Подносилац је предложио суфинансирање пројекта у износу од 666.000,00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ментално здравље и превенција менталних поремећаја код деце и младих.</t>
    </r>
  </si>
  <si>
    <t>451-04-5675/2022-04</t>
  </si>
  <si>
    <t>Питајте фармацеута</t>
  </si>
  <si>
    <r>
      <t>Укупна вредност пројекта је 924.000,00 динара. Подносилац је предложио суфинансирање пројекта у износу од 711.000,00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упознавање јавности са интеракцијама лекова које узимају.</t>
    </r>
  </si>
  <si>
    <t>451-04-5597/2022-04</t>
  </si>
  <si>
    <t>Александар Радојичић ПР Агенција за извођачку делатност СОЛЕ, Београд</t>
  </si>
  <si>
    <t>Радио драма "Тесла или прилагођавање анђела", Стеван Пешић</t>
  </si>
  <si>
    <t>???</t>
  </si>
  <si>
    <t>87.aleksandar@gmail.com</t>
  </si>
  <si>
    <t>65598086</t>
  </si>
  <si>
    <t>111692210</t>
  </si>
  <si>
    <t>радио драма</t>
  </si>
  <si>
    <t>451-04-4529/2022-04</t>
  </si>
  <si>
    <t>У Срему живим и поносим се тиме</t>
  </si>
  <si>
    <r>
      <t>Укупна вредност пројекта је 1.050.000,00 динара. Подносилац је предложио суфинансирање пројекта у износу од 835.000,00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гастрономских специјалитета Срема, локалитета, манифестација, верских објеката, Фрушке горе, историјских личности и људи.</t>
    </r>
  </si>
  <si>
    <t>451-04-6019/2022-04</t>
  </si>
  <si>
    <t>Наше село - некад и сад</t>
  </si>
  <si>
    <t>село</t>
  </si>
  <si>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приказивање прошлости и садашњости у руралним подручјима Прибоја, Пријепоља и Нове Вароши уз сведочења локалног становништва који ће слушаоцима дочарати слику из прошлости села, као и изјаве младих пољопривредника о сеоском начину живота данас.</t>
    </r>
  </si>
  <si>
    <t>451-04-5432/2022-04</t>
  </si>
  <si>
    <t>Омладински студио: Трагови пандемије</t>
  </si>
  <si>
    <r>
      <t>Укупна вредност пројекта је 1.210.000,00 динара. Подносилац је предложио суфинансирање пројекта у износу од 958.000,00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указивање на последице које је пандемија вируса Ковид-19 унела у животе младих.</t>
    </r>
  </si>
  <si>
    <t>451-04-5197/2022-04</t>
  </si>
  <si>
    <t>Корени</t>
  </si>
  <si>
    <r>
      <t>Укупна вредност пројекта је 1.224.000,00 динара. Подносилац је предложио суфинансирање пројекта у износу од 700.000,00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неговање и заштита српског језика, писма, опште језичке културе и писмености.</t>
    </r>
  </si>
  <si>
    <t>451-04-5757/2022-04</t>
  </si>
  <si>
    <t>Млади у центру 2</t>
  </si>
  <si>
    <t>klikfm99.5@gmail.com; vladannovovic@yahoo.com;</t>
  </si>
  <si>
    <r>
      <t>Укупна вредност пројекта је 960.000,00 динара. Подносилац је предложио суфинансирање пројекта у износу од 760.000,00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превенција вршњачког насиља и наставак пројекта из 2021. године.</t>
    </r>
  </si>
  <si>
    <t>451-04-5445/2022-04</t>
  </si>
  <si>
    <t>ДОО Радио 9 Крагујевац</t>
  </si>
  <si>
    <t>Сјајне Крагујевчанке у свету предузетништва</t>
  </si>
  <si>
    <r>
      <t>Укупна вредност пројекта је 1.590.600,00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гране предузетништва у којима су се оствариле жене, уз појашњења ко су, чиме се баве и кроз које изазове су прошле на путу до успеха.</t>
    </r>
  </si>
  <si>
    <t>451-04-5356/2022-04</t>
  </si>
  <si>
    <t>Радио телевизија BELLE AMIE д.о.о.</t>
  </si>
  <si>
    <t>Само у Србији - Село моје лепо ти је име</t>
  </si>
  <si>
    <t>451-04-5255/2022-04</t>
  </si>
  <si>
    <t>Информисањем ка јачању омладинског активизма на југу Србије</t>
  </si>
  <si>
    <t>Укупна вредност пројекта је 1.110.000,00 динара. Подносилац је предложио суфинансирање пројекта у износу од 882.000,00.динара, што не прелази 80% вредности пројекта, нити износе утврђене јавним позивом којим је расписан Конкурс.
Тема пројекта је ојачање друштвене свести о значају омладинског активизма.</t>
  </si>
  <si>
    <t>451-04-5624/2022-04</t>
  </si>
  <si>
    <t>SPIRITUS VINI EST (Инспирација је у вину)</t>
  </si>
  <si>
    <t xml:space="preserve">rtvbum@hotmail.com; blizanac22@gmail.com;
</t>
  </si>
  <si>
    <r>
      <t>Укупна вредност пројекта је 1.584.820,00 динара. Подносилац је предложио суфинансирање пројекта у износу од 760.000,00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вино и његов недовољно искоришћен потенцијал.</t>
    </r>
  </si>
  <si>
    <t>451-04-5400/2022-04</t>
  </si>
  <si>
    <t>Завет прошлости</t>
  </si>
  <si>
    <r>
      <t>Укупна вредност пројекта је 968.000,00 динара. Подносилац је предложио суфинансирање пројекта у износу од 700.000,00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многобројна веровања и обичаји људи са југоистока Србије.</t>
    </r>
  </si>
  <si>
    <t>451-04-6127/2022-04</t>
  </si>
  <si>
    <t>Радијски серијал о осетљивим друштвеним групама "Маргине"</t>
  </si>
  <si>
    <t>друштвено осетљиве групе</t>
  </si>
  <si>
    <r>
      <t>Укупна вредност пројекта је 1.097.000,00 динара. Подносилац је предложио суфинансирање пројекта у износу од 712.000,00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маргинализоване и осетљиве групе: млади, жене, незапослени, Роми, расељена лица, ОСИ, жртве насиља, сиромашни, стари...</t>
    </r>
  </si>
  <si>
    <t>451-04-4595/2022-04</t>
  </si>
  <si>
    <t>Живот у нашем атару</t>
  </si>
  <si>
    <t>Жене</t>
  </si>
  <si>
    <r>
      <t>Укупна вредност пројекта је 677.900,00 динара. Подносилац је предложио суфинансирање пројекта у износу од 528.000,00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економска независност као предуслов за побољшање квалитета живота жена у селима општине Нова Варош.</t>
    </r>
  </si>
  <si>
    <t>451-04-5243/2022-04</t>
  </si>
  <si>
    <t>ЈАСНО И ГЛАСНО - СПРЕЧИ ИЛИ ЛЕЧИ 
документарна радијска емисија о медијској писмености за младе</t>
  </si>
  <si>
    <t>медијска писменост</t>
  </si>
  <si>
    <r>
      <t>Укупна вредност пројекта је 847.180,00 динара. Подносилац је предложио суфинансирање пројекта у износу од 666.000,00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документарне радијске емисије за младе са циљем утврђивања перцепције младих и нивоа разумевања улоге медија, дигиталног и медијског окружења, садржаја и безбедности на интернету, оснаживања борбе против лажних вести, насиља, говора мржње и дискриминације.</t>
    </r>
  </si>
  <si>
    <t>451-04-6117/2022-04</t>
  </si>
  <si>
    <t>Зелено предузетништво и здравље људи је наша будућност</t>
  </si>
  <si>
    <t>RADIO COOL</t>
  </si>
  <si>
    <r>
      <t>Укупна вредност пројекта је 937.550,00 динара. Подносилац је предложио суфинансирање пројекта у износу од 750.000,00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загађење воде, ваздуха и земљишта у Србији и граду Београду, Панчеву и Опову, као и чињеница да Србија годишње произведе на хиљаде тона разног отпада, при чему се рециклира веома мали део. </t>
    </r>
  </si>
  <si>
    <t>451-04-6170/2022-04</t>
  </si>
  <si>
    <r>
      <t>Укупна вредност пројекта је 1.400.000,00 динара. Подносилац је предложио суфинансирање пројекта у износу од 910.000,00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загађења ваздуха на подручју града Ваљева.</t>
    </r>
  </si>
  <si>
    <t>451-04-4724/2022-04</t>
  </si>
  <si>
    <t>Радио емисија, колажног типа "Српска реч у вековима записана"</t>
  </si>
  <si>
    <r>
      <t>Укупна вредност пројекта је 1.009.400,00 динара. Подносилац је предложио суфинансирање пројекта у износу од 735.000,00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национални писци и национална књижевност са циљем популаризације српске књижевности.</t>
    </r>
  </si>
  <si>
    <t>451-04-4550/2022-04</t>
  </si>
  <si>
    <t>Скица за портрет</t>
  </si>
  <si>
    <r>
      <t>Укупна вредност пројекта је 700.000,00 динара. Подносилац је предложио суфинансирање пројекта у износу од 546.000,00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истакнути појединци Колубарског округа.</t>
    </r>
  </si>
  <si>
    <t>451-04-4552/2022-04</t>
  </si>
  <si>
    <t>Друштво са ограниченом одговорношћу Радио 014 Ваљево</t>
  </si>
  <si>
    <t>Глас за будућност Србије</t>
  </si>
  <si>
    <t xml:space="preserve">marketing.radio014@gmail.com; </t>
  </si>
  <si>
    <t>103066459</t>
  </si>
  <si>
    <r>
      <t>Укупна вредност пројекта је 840.000,00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промовисање улоге младих у друштву.</t>
    </r>
  </si>
  <si>
    <t>451-04-5661/2022-04</t>
  </si>
  <si>
    <t>На правом путу</t>
  </si>
  <si>
    <t>саобраћајна инфраструктура</t>
  </si>
  <si>
    <r>
      <t>Укупна вредност пројекта је 1.150.000,00 динара. Подносилац је предложио суфинансирање пројекта у износу од 920.000,00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промоција развоја саобраћајне инфраструктуре на територији општине Жабаљ.</t>
    </r>
  </si>
  <si>
    <t>451-04-5713/2022-04</t>
  </si>
  <si>
    <t>Ема медиа и продукција д.о.о. Бујановац</t>
  </si>
  <si>
    <t>Светиње југа Србије</t>
  </si>
  <si>
    <t xml:space="preserve">emaradio@ptt.rs; </t>
  </si>
  <si>
    <t>451-04-5726/2022-04</t>
  </si>
  <si>
    <t>Права потрошача</t>
  </si>
  <si>
    <t>заштита права грађана</t>
  </si>
  <si>
    <r>
      <t>Укупна вредност пројекта је 1.050.000,00 динара. Подносилац је предложио суфинансирање пројекта у износу од 840.000,00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одредбе Закона о заштити потрошача, поштовање и непоштовање истих, илустровање узрока и последица, као и изазови с којима се потрошачи могу сусрести.</t>
    </r>
  </si>
  <si>
    <t>451-04-5515/2022-04</t>
  </si>
  <si>
    <t>Привредно друштво за маркетинг и пропаганду Ребус д.о.о.</t>
  </si>
  <si>
    <t>Ризница знања</t>
  </si>
  <si>
    <t>RADIO ČIGRA</t>
  </si>
  <si>
    <t>office@riboshop.co.rs</t>
  </si>
  <si>
    <t>RA000346</t>
  </si>
  <si>
    <t>06270441</t>
  </si>
  <si>
    <t>100324268</t>
  </si>
  <si>
    <t>не знам која је тема, много обухватили</t>
  </si>
  <si>
    <r>
      <t>Укупна вредност пројекта је 960.000,00 динара. Подносилац је предложио суфинансирање пројекта у износу од 720.000,00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У оквиру пројекта обрађиваће се теме из области православне верске заједнице, свакодневне црквене теме које се тичу верника и модерног живота.</t>
    </r>
  </si>
  <si>
    <r>
      <t>Укупна вредност пројекта је 1.200.000,00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Теме пројекта су брига о породици и деци, афирмативни садржаји за децу и младе, смањење ризика социјалне искључености припадника рањивих група, превенција насиља у породици, безбедност саобраћаја, спречавање злоупотребе психоактивних супстанци, очување здравља људи.</t>
    </r>
  </si>
  <si>
    <t>451-04-5535/2022-04</t>
  </si>
  <si>
    <t>Изгради свест, филтрирај вест - грађанско друштво између критичког размишљања и медијске манипулације</t>
  </si>
  <si>
    <r>
      <t>Укупна вредност пројекта је 965.250,00 динара. Подносилац је предложио суфинансирање пројекта у износу од 736.450,00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утицај медија на формирање ставова становника Чачка и околине.</t>
    </r>
  </si>
  <si>
    <t>451-04-5403/2022-04</t>
  </si>
  <si>
    <t>Перспектива младих на селу</t>
  </si>
  <si>
    <t>nasradio.backatopola@gmail.com;
milos.loncar@yahoo.com;</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</si>
  <si>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опстанка младих у условима неизвесности, услед недовољног познавања потенцијала руралних предела и могућностима које село пружа.</t>
    </r>
  </si>
  <si>
    <t>451-04-5572/2022-04</t>
  </si>
  <si>
    <t>Вршњачко насиље на друштвеним мрежама</t>
  </si>
  <si>
    <t>RADIO 996</t>
  </si>
  <si>
    <r>
      <t>Укупна вредност пројекта је 813.000,00 динара. Подносилац је предложио суфинансирање пројекта у износу од 630.000,00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дигитално насиље на друштвеним мрежама.</t>
    </r>
  </si>
  <si>
    <t>451-04-5496/2022-04</t>
  </si>
  <si>
    <t xml:space="preserve">Друштво са ограниченом одговорношћу Зогакс </t>
  </si>
  <si>
    <t>Село некад и сад</t>
  </si>
  <si>
    <t>gmplusmarketing@gmail.com;</t>
  </si>
  <si>
    <t>104936117</t>
  </si>
  <si>
    <t>451-04-5732/2022-04</t>
  </si>
  <si>
    <t>Rec-on production д.о.о. Нови Сад</t>
  </si>
  <si>
    <t>МОЈ СВЕТ - серијал радио емисија</t>
  </si>
  <si>
    <t>rec.on.productiondoo@gmail.com; zorunjajic@gmaiil.com;</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</si>
  <si>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депопулације сеоских насеља и потреба заустављања овог тренда.</t>
    </r>
  </si>
  <si>
    <r>
      <t>Укупна вредност пројекта је 828.000,00 динара. Подносилац је предложио суфинансирање пројекта у износу од 660.000,00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здравље лица са инвалидитетом, као и образовања, социјалне заштите и учешће у друштвеним активностима. </t>
    </r>
  </si>
  <si>
    <t>451-04-4735/2022-04</t>
  </si>
  <si>
    <t>Миграције становништва у савременом друштву - узроци и последице</t>
  </si>
  <si>
    <t>миграције становништва</t>
  </si>
  <si>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миграције у савременом друштву, узроци и последице, њихово смањење и утицај на развој друштва.</t>
    </r>
  </si>
  <si>
    <t>451-04-5861/2022-04</t>
  </si>
  <si>
    <t>Миле Влаисављевић предузетник, Занатска радња Столар дрводеља</t>
  </si>
  <si>
    <t>Производња емисија за пољопривреднике "Раскршће левачког аграра"</t>
  </si>
  <si>
    <t xml:space="preserve">radio@radiolevac.rs; </t>
  </si>
  <si>
    <r>
      <t>Укупна вредност пројекта је 1.750.452,96 динара. Подносилац је предложио суфинансирање пројекта у износу од 993.280,80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Теме пројекта су пољопривреда, сточарство, пчеларство и воћарство.</t>
    </r>
  </si>
  <si>
    <t>451-04-5290/2022-04</t>
  </si>
  <si>
    <t>Радиодифузно предузеће Радио MAX FM д.о.о.</t>
  </si>
  <si>
    <t>Приче старе Јагодине</t>
  </si>
  <si>
    <t xml:space="preserve">maxfm@beotel.net; </t>
  </si>
  <si>
    <r>
      <t>Укупна вредност пројекта је 1.534.986,00 динара. Подносилац је предложио суфинансирање пројекта у износу од 794.685,00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Теме пројекта су приче које се базирају на људе и догађаје везане за њих, догађаје који се односе на друштвене токове у граду, места окупљања у Јагодини којих више нема, али и на записе из давног времена.</t>
    </r>
  </si>
  <si>
    <t>451-04-5330/2022-04</t>
  </si>
  <si>
    <t>Нет-генерација</t>
  </si>
  <si>
    <t xml:space="preserve">mradiokv@gmail.com; </t>
  </si>
  <si>
    <t>21666629</t>
  </si>
  <si>
    <t>112402973</t>
  </si>
  <si>
    <t>451-04-5086/2022-04</t>
  </si>
  <si>
    <t>Смедерево</t>
  </si>
  <si>
    <t>Консалтинг маркетинг трејд д.о.о.</t>
  </si>
  <si>
    <t>Омладински журнал</t>
  </si>
  <si>
    <t>RADIO SMEDEREVO</t>
  </si>
  <si>
    <t>vlada@metalcoop.rs;</t>
  </si>
  <si>
    <t>RA000087</t>
  </si>
  <si>
    <t>20828943</t>
  </si>
  <si>
    <t>107574285</t>
  </si>
  <si>
    <t>SCTV Production д.о.о.</t>
  </si>
  <si>
    <t>RA000198</t>
  </si>
  <si>
    <t>451-04-5469/2022-04</t>
  </si>
  <si>
    <r>
      <t>Укупна вредност пројекта је 767.000,00 динара. Подносилац је предложио суфинансирање пројекта у износу од 556.000,00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наталитет и подстицање младих парова да формирају и/или прошире породицу.</t>
    </r>
  </si>
  <si>
    <t>451-04-5695/2022-04</t>
  </si>
  <si>
    <t>Стартуј стартап</t>
  </si>
  <si>
    <r>
      <t>Укупна вредност пројекта је 1.194.300,00 динара. Подносилац је предложио суфинансирање пројекта у износу од 955.000,00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иновације, развој, изазови и успеси стартап индустрије.</t>
    </r>
  </si>
  <si>
    <t>451-04-5287/2022-04</t>
  </si>
  <si>
    <t>Медији у служби младих</t>
  </si>
  <si>
    <t>RADIO INĐIJA</t>
  </si>
  <si>
    <t>деца</t>
  </si>
  <si>
    <r>
      <t>Укупна вредност пројекта је 1.527.000,00 динара. Подносилац је предложио суфинансирање пројекта у износу од 999.000,00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остваривањ права, унапређење положаја и побољшања квалитета живота деце у Србији.</t>
    </r>
  </si>
  <si>
    <t>451-04-5325/2022-04</t>
  </si>
  <si>
    <t>451-04-5292/2022-04</t>
  </si>
  <si>
    <t>ДАК Предузеће за радио телевизију и друге делатности д.о.о.</t>
  </si>
  <si>
    <t>Знамените личности Ћуприје</t>
  </si>
  <si>
    <r>
      <t>Укупна вредност пројекта је 1.290.000,00 динара. Подносилац је предложио суфинансирање пројекта у износу од 850.000,00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наталитет и како подићи стопу наталитета, репродуктивно здравље и вантелесна оплодња.</t>
    </r>
  </si>
  <si>
    <r>
      <t>Укупна вредност пројекта је 1.244.108,00 динара. Подносилац је предложио суфинансирање пројекта у износу од 723.616,00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радио монографија о знаменитим Ћупричанима и значајним личностима које су у Ћуприји радиле и стварале, као и презентовање давно изгубљених историјских чињеница везаних за Ћуприју.</t>
    </r>
  </si>
  <si>
    <t>451-04-5282/2022-04</t>
  </si>
  <si>
    <t>Гост Куће сценарија</t>
  </si>
  <si>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српска култура, проблеми у кинематографији, значај Фестивала филмског сценарија, као и однос према књижевности и филму.</t>
    </r>
  </si>
  <si>
    <t>451-04-5881/2022-04</t>
  </si>
  <si>
    <t>Кад другарство боли, школа се не воли</t>
  </si>
  <si>
    <r>
      <t>Укупна вредност пројекта је 1.374.000,00 динара. Подносилац је предложио суфинансирање пројекта у износу од 755.000,00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проблем насиља међу младима, са акцентом на тражење решења у сарадњи са стручњацима.</t>
    </r>
  </si>
  <si>
    <t>451-04-5458/2022-04</t>
  </si>
  <si>
    <t>Донатор</t>
  </si>
  <si>
    <r>
      <t>Укупна вредност пројекта је 860.000,00 динара. Подносилац је предложио суфинансирање пројекта у износу од 688.000,00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нефролошких болесника при локалном Центру за дијализу у Старој Пазови, донаторству бубрега као једином решењу за бубрежне болеснике, али и процедурама кроз које пролази донатор као здрава особа.</t>
    </r>
  </si>
  <si>
    <t>451-04-5279/2022-04</t>
  </si>
  <si>
    <t>Да спорт буде доступан свима</t>
  </si>
  <si>
    <r>
      <t>Укупна вредност пројекта је 1.184.000,00 динара. Подносилац је предложио суфинансирање пројекта у износу од 944.000,00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физичка активност код деце и младих, посебно код женске популације.</t>
    </r>
  </si>
  <si>
    <t>451-04-5328/2022-04</t>
  </si>
  <si>
    <t>Поздрав из Пожаревца</t>
  </si>
  <si>
    <t>biserplusradio@gmail.com; violeta.veca.milenkovic@gmail.com;</t>
  </si>
  <si>
    <r>
      <t>Укупна вредност пројекта је 1.284.000,00 динара. Подносилац је предложио суфинансирање пројекта у износу од 960.000,00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историјске чињенице, предања и значај пожаревачког краја, културно наслеђе и афирмација туристичких потенцијала.</t>
    </r>
  </si>
  <si>
    <t>451-04-5344/2022-04</t>
  </si>
  <si>
    <t>ЦВЕТА ВАСИЋ ПР ПРОИЗВОДЊА КИНЕМАТОГРАФСКИХ ДЕЛА, АУДИО-ВИЗУЕЛНИХ ПРОИЗВОДА И ТЕЛЕВИЗИЈСКОГ ПРОГРАМА ЕТАР МЕДИА ЉУБОВИЈА</t>
  </si>
  <si>
    <t>НИТИ КОЈЕ СПАЈАЈУ - Регионална сарадња активисткиња из три града и три државе</t>
  </si>
  <si>
    <t>RADIO LJUBOVIJA</t>
  </si>
  <si>
    <t>zarija2000@gmail.com; etarmedia2020@gmail.com;</t>
  </si>
  <si>
    <t>RA000117</t>
  </si>
  <si>
    <t>63768308</t>
  </si>
  <si>
    <t>108880446</t>
  </si>
  <si>
    <t>451-04-5226/2022-04</t>
  </si>
  <si>
    <t>Пажљивко</t>
  </si>
  <si>
    <r>
      <t>Укупна вредност пројекта је 1.143.000,00 динара. Подносилац је предложио суфинансирање пројекта у износу од 775.000,00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саобраћаја, посебно у урбаним срединама, са циљем образовања деце у домену понашања у саобраћају.</t>
    </r>
  </si>
  <si>
    <t>451-04-4528/2022-04</t>
  </si>
  <si>
    <t>Медиа информатор д.о.о. Кањижа</t>
  </si>
  <si>
    <t>Један дан у мојој кожи - радио приче о особама са инвалидитетом у Кањижи и околини на мађарском језику</t>
  </si>
  <si>
    <t>PANDA RADIO</t>
  </si>
  <si>
    <t>21492612</t>
  </si>
  <si>
    <t>111506752</t>
  </si>
  <si>
    <r>
      <t>Укупна вредност пројекта је 901.200,00 динара. Подносилац је предложио суфинансирање пројекта у износу од 715.200,00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и решења проблема особа са инвалидитетом мађарске националне мањине на подручју Северне Војводине.</t>
    </r>
  </si>
  <si>
    <t>451-04-5096/2022-04</t>
  </si>
  <si>
    <t>ДОБРО ВЕЧЕ ГИМЗО</t>
  </si>
  <si>
    <r>
      <t>Укупна вредност пројекта је 1.128.000,00 динара. Подносилац је предложио суфинансирање пројекта у износу од 900.000,00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радијских емисија са учешћем најбољих полазника интерне школе новинарства из Гимназије у Зајечару и ОШ "Десанка Максимовић", а уз представљање садржаја који интересују омладину.</t>
    </r>
  </si>
  <si>
    <t>451-04-6014/2022-04</t>
  </si>
  <si>
    <t>Чињенице и лажи у онлајн простору - серијал медијских садржаја намењених младима о чињеницама наспрам лажних вести</t>
  </si>
  <si>
    <t>CITY SMART CLUB о.д. Ниш</t>
  </si>
  <si>
    <r>
      <t>Укупна вредност пројекта је 1.261.000,00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да се коришћењем снимљених материјала са 5 радионица за 40 младих особа, као и унакрсних података из новинарског рада новинара са терена, из рекадије и из студија произведу медијски садржаји намењени младима.</t>
    </r>
  </si>
  <si>
    <t>451-04-5428/2022-04</t>
  </si>
  <si>
    <t>Еко свет у фокусу</t>
  </si>
  <si>
    <r>
      <t>Укупна вредност пројекта је 774.000,00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заштита животне средине, загађење ваздуха, воде и земљишта на територији Коцељева.</t>
    </r>
  </si>
  <si>
    <t>451-04-5425/2022-04</t>
  </si>
  <si>
    <t>Превенција је пола здравља</t>
  </si>
  <si>
    <r>
      <t>Укупна вредност пројекта је 1.342.000,00 динара. Подносилац је предложио суфинансирање пројекта у износу од 780.000,00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указивање на редовне здравствене контроле као важна превентива јер омогућавају да се болест препозна на време, процени ризик и да се развије план побољшања здравља.</t>
    </r>
  </si>
  <si>
    <t>451-04-5349/2022-04</t>
  </si>
  <si>
    <t>Прешево</t>
  </si>
  <si>
    <t>Удружење грађана "Буди активан 16"</t>
  </si>
  <si>
    <t>Привредно окружење југа Србије</t>
  </si>
  <si>
    <t>RADIO PREŠEVO</t>
  </si>
  <si>
    <t>RA000206</t>
  </si>
  <si>
    <t>budiaktivan16@gmail.com</t>
  </si>
  <si>
    <t>28197527</t>
  </si>
  <si>
    <t>109416586</t>
  </si>
  <si>
    <r>
      <t>Укупна вредност пројекта је 769.000,00 динара. Подносилац је предложио суфинансирање пројекта у износу од 612.000,00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унапређење пословног окружења југа Србије и упознавање становништва са могућностима покретања бизниса и стручног усавршавања.</t>
    </r>
  </si>
  <si>
    <t>451-04-6098/2022-04</t>
  </si>
  <si>
    <t>Епархија Бачка Српске православне цркве</t>
  </si>
  <si>
    <t>Лечење зависника од дроге у црквеним центрима за одвикавање</t>
  </si>
  <si>
    <t>RADIO BESEDA</t>
  </si>
  <si>
    <t>epbackainfo@gmail.com; stevanjuricbp@gmail.com;</t>
  </si>
  <si>
    <t>RA000174</t>
  </si>
  <si>
    <r>
      <t>Укупна вредност пројекта је 1.245.995,20 динара. Подносилац је предложио суфинансирање пројекта у износу од 971.876,00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питања везана за болести зависности, првенствено од дроге.</t>
    </r>
  </si>
  <si>
    <t>451-04-5705/2022-04</t>
  </si>
  <si>
    <r>
      <t>Укупна вредност пројекта је 998.000,00 динара. Подносилац је предложио суфинансирање пројекта у износу од 798.400,00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дијабетес који ће се у оквиру радијских емисија обрађивати у разговорима са психологом који ће пружити одговоре на најчешћа питања.</t>
    </r>
  </si>
  <si>
    <t>451-04-4683/2022-04</t>
  </si>
  <si>
    <t>Чувари сеоске традиције</t>
  </si>
  <si>
    <r>
      <t>Укупна вредност пројекта је 750.000,00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традиционалне вредности сеоске средине, као што су народни обичаји, старински језик, историја, традиција и култура, а са сврхом чувања од заборава.</t>
    </r>
  </si>
  <si>
    <t>451-04-6199/2022-04</t>
  </si>
  <si>
    <t>Удружење грађана "Play on"</t>
  </si>
  <si>
    <t>Поштовањем кодекса новинара до одговорног извештавања</t>
  </si>
  <si>
    <t xml:space="preserve">udruzenjeplayin@gmail.com; </t>
  </si>
  <si>
    <t>111647224</t>
  </si>
  <si>
    <r>
      <t>Укупна вредност пројекта је 843.000,00 динара. Подносилац је предложио суфинансирање пројекта у износу од 618.000,00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кршење кодекса новинара.</t>
    </r>
  </si>
  <si>
    <t>451-04-6136/2022-04</t>
  </si>
  <si>
    <t>"Дубоко" у отпаду, заокружена прича?</t>
  </si>
  <si>
    <r>
      <t>Укупна вредност пројекта је 1.253.000,00 динара. Подносилац је предложио суфинансирање пројекта у износу од 994.000,00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заштита животне средине, токови управљања отпадом, напредак примарне селекције отпада у општинама Златиборског округа са освртом на увођење циркуларне економије.</t>
    </r>
  </si>
  <si>
    <t>451-04-4713/2022-04</t>
  </si>
  <si>
    <t>Лексикон Чивијашке републике</t>
  </si>
  <si>
    <r>
      <t>Укупна вредност пројекта је 1.542.100,00 динара. Подносилац је предложио суфинансирање пројекта у износу од 912.100,00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историја, очување обичаја, традиција, језик, туризам и тековине Западне Србије. </t>
    </r>
  </si>
  <si>
    <t>451-04-6142/2022-04</t>
  </si>
  <si>
    <t>Медијски центар Радио Пулс Гроцка д.о.о. Београд- Стари град</t>
  </si>
  <si>
    <t>Ментално здравље младих - очување и превенција</t>
  </si>
  <si>
    <t>RADIO PULS GROCKA 88,7
RADIO DŽUBOKS 102,7
RADIO DUGA</t>
  </si>
  <si>
    <t>RA000327
RA000306
RA000279</t>
  </si>
  <si>
    <t>pulsradiogrocka887@gmail.com;
stefanradic93@gmail.com;</t>
  </si>
  <si>
    <r>
      <t>Укупна вредност пројекта је 1.044.400,00 динара. Подносилац је предложио суфинансирање пројекта у износу од 828.000,00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и превенција менталног здравља.</t>
    </r>
  </si>
  <si>
    <t>451-04-5728/2022-04</t>
  </si>
  <si>
    <t>Планета 21000 ДОО за производњу и емитовање радио и ТВ програма експорт-импорт и услуге</t>
  </si>
  <si>
    <t>Време је за културу</t>
  </si>
  <si>
    <t>radioplaneta@eunet.rs; naxiplanetaradio@naxinacional.rs;</t>
  </si>
  <si>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културни водич и садржај за информисање и едуковање слушалаца из области културе и уметности.</t>
    </r>
  </si>
  <si>
    <t>451-04-5254/2022-04</t>
  </si>
  <si>
    <t>Покренимо ЕКО свест</t>
  </si>
  <si>
    <r>
      <t>Укупна вредност пројекта је 718.720,00 динара. Подносилац је предложио суфинансирање пројекта у износу од 575.000,00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јачање еколошке свести младих људи и грађана Крагујевца о важности заштите животне средине.</t>
    </r>
  </si>
  <si>
    <t>451-04-4653/2022-04</t>
  </si>
  <si>
    <t>Тимски играч</t>
  </si>
  <si>
    <r>
      <t>Укупна вредност пројекта је 1.258.600,00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информисање грађана и грађанки Пчињског округа о томе како је свака идеја остварива ако се нађу људи са истим циљем, а са сврхом анализе улоге и значаја цивилног друштва.</t>
    </r>
  </si>
  <si>
    <t>451-04-5074/2022-04</t>
  </si>
  <si>
    <t>ЈУГ САС ЈЕДАН ПАДЕЖ (Дијалекти југоисточне Србије - мелодијско богатство српске поезије)</t>
  </si>
  <si>
    <r>
      <t>Укупна вредност пројекта је 652.000,00 динара. Подносилац је предложио суфинансирање пројекта у износу од 502.000,00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богатство књижевности на дијалекту, а што би се слушаоцима приближило кроз поезију за децу, младе и одрасле.</t>
    </r>
  </si>
  <si>
    <t>451-04-6166/2022-04</t>
  </si>
  <si>
    <t>Видеонет д.о.о. Београд</t>
  </si>
  <si>
    <t>Чуо сам/Чула сам - информативно едукативни радијски серијал о штетном утицају ширења гласина у појединачној и групној комуникацији и начинима сузбијања истих одговорним медијским деловањем</t>
  </si>
  <si>
    <t>info@videonet.rs;</t>
  </si>
  <si>
    <t>20730242</t>
  </si>
  <si>
    <t>107041435</t>
  </si>
  <si>
    <r>
      <t>Укупна вредност пројекта је 1.785.000,00 динара. Подносилац је предложио суфинансирање пројекта у износу од 915.000,00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штетни утицај ширења гласина између појединаца и појединаца и групе, као и начинима сузбијања истих одговорним медијским деловањем.</t>
    </r>
  </si>
  <si>
    <t>451-04-5063/2022-04</t>
  </si>
  <si>
    <t>Село без осмеха - то је њива без рода 
(Радио емисије у част и славу сељака - хранитеља нације и о његовим стрепњама и надама, као и о његовој духовној снази у чувању културног наслеђа и традиције).</t>
  </si>
  <si>
    <r>
      <t>Укупна вредност пројекта је 646.000,00 динара. Подносилац је предложио суфинансирање пројекта у износу од 508.000,00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привредне активности села југоисточне Србије, положаји жена, опстанак младих, очување животне средине, неговање традиције, баштињења културног наслеђа и његовог повезивања са савременим културним дешавањима у руралним срединама.</t>
    </r>
  </si>
  <si>
    <t>451-04-6189/2022-04</t>
  </si>
  <si>
    <t>Зелене шансе нашег краја</t>
  </si>
  <si>
    <r>
      <t>Укупна вредност пројекта је 798.000,00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предузетништво, односно како да млади обезбеде што више информација како би започели свој бизнис из области коју препознају као своју могућност, као и како да се организују у неки вид самозапошљавања у пољопривреди и туризму.</t>
    </r>
  </si>
  <si>
    <t>451-04-5937/2022-04</t>
  </si>
  <si>
    <t>Промоција руралног туризма у општини Владичин Хан</t>
  </si>
  <si>
    <t>451-04-6111/2022-04</t>
  </si>
  <si>
    <t>Празнична ризница</t>
  </si>
  <si>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културна историја различитих држава, кроз најзначајнија достигнућа пре свега музичке уметности.</t>
    </r>
  </si>
  <si>
    <t>451-04-5977/2022-04</t>
  </si>
  <si>
    <t>Доњи Милановац - Мосна</t>
  </si>
  <si>
    <t>SAŠKA RADIO</t>
  </si>
  <si>
    <t>RA000230</t>
  </si>
  <si>
    <t>Предузеће за радио дифузију Сашка радио д.о.о. Мосна</t>
  </si>
  <si>
    <t>Савети сеоских месних заједница између грађана и локалне самоуправе</t>
  </si>
  <si>
    <t>radiosaska@mts.rs; radiosaska@yahoo.com;</t>
  </si>
  <si>
    <t>20044284</t>
  </si>
  <si>
    <t>103903853</t>
  </si>
  <si>
    <r>
      <t>Укупна вредност пројекта је 630.000,00 динара. Подносилац је предложио суфинансирање пројекта у износу од 504.000,00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у селима општине Мајданпек и односи на релацији: савети месних заједница-житељи села-локална самоуправа.</t>
    </r>
  </si>
  <si>
    <t>451-04-5652/2022-04</t>
  </si>
  <si>
    <t>Бечејке за сва времена</t>
  </si>
  <si>
    <r>
      <t>Укупна вредност пројекта је 1.262.000,00 динара. Подносилац је предложио суфинансирање пројекта у износу од 960.000,00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приче о познатим Бечејкама које су својим радом и стваралштвом допринеле развоју бечејске општине.</t>
    </r>
  </si>
  <si>
    <t>451-04-5787/2022-04</t>
  </si>
  <si>
    <t>Иновативне визије и (радио е)мисије</t>
  </si>
  <si>
    <t xml:space="preserve">RADIO KLIK FM 105,0
RADIO RUBIN
MUZIČKI RADIO MAX
RADIO MAX FM JAGODINA
</t>
  </si>
  <si>
    <t>RA000221
RA000205
RA000265
RA000263</t>
  </si>
  <si>
    <r>
      <t>Укупна вредност пројекта је 918.000,00 динара. Подносилац је предложио суфинансирање пројекта у износу од 680.000,00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стимулација предузетника, малих и средњих предузећа, високотехнолошких компанија, студената и средњошколаца да реализују своје иновације.</t>
    </r>
  </si>
  <si>
    <t>451-04-5589/2022-04</t>
  </si>
  <si>
    <t>Да жене са села буду видљивије</t>
  </si>
  <si>
    <r>
      <t>Укупна вредност пројекта је 760.000,00 динара. Подносилац је предложио суфинансирање пројекта у износу од 570.000,00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економско оснаживање жена у руралним крајевима.</t>
    </r>
  </si>
  <si>
    <t>451-04-5619/2022-04</t>
  </si>
  <si>
    <t>СВА НАША СЕЛА - прва фаза</t>
  </si>
  <si>
    <r>
      <t>Укупна вредност пројекта је 1.103.000,00 динара. Подносилац је предложио суфинансирање пројекта у износу од 823.000,00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Сврха пројекта је упознавање становника општине Пожега и суседних општина са потенцијалима за живот, могућностим одрживог развоја, историјом, културом и традицијом.</t>
    </r>
  </si>
  <si>
    <t>Привредно друштво за дистрибуцију и изнајмљивање филмова РТВ ИБМ Краљево</t>
  </si>
  <si>
    <t>одбачен/можда, чекам Дешу</t>
  </si>
  <si>
    <t>Предузетништво - жене</t>
  </si>
  <si>
    <t>Вршњачко насиље - млади</t>
  </si>
  <si>
    <r>
      <t>Укупна вредност пројекта је 1.240.000,00 динара. Подносилац је предложио суфинансирање пројекта у износу од 980.000,00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Пројекат се бави промоцијом руралног туризма у општини Владичин Хан.</t>
    </r>
  </si>
  <si>
    <t>Туристичка разгледница</t>
  </si>
  <si>
    <t>Предузетништво</t>
  </si>
  <si>
    <t>Заштита података о личности, нарочито о личности жртава</t>
  </si>
  <si>
    <t>Улога и значај цивилног друштва</t>
  </si>
  <si>
    <t>Предузетништво-развој стартапа</t>
  </si>
  <si>
    <r>
      <t>Укупна вредност пројекта је 975.000,00 динара. Подносилац је предложио суфинансирање пројекта у износу од 776.500,00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међугенерацијска солидарност и утицање на стварање повољнијег окружења у којем солидарност доприноси друштвеном развоју.</t>
    </r>
  </si>
  <si>
    <t>Међугенерацијска сарадња</t>
  </si>
  <si>
    <t>Здравље-психоактивне супстанце</t>
  </si>
  <si>
    <t>Културно наслеђе</t>
  </si>
  <si>
    <r>
      <t>Укупна вредност пројекта је 851.159,10 динара. Подносилац је предложио суфинансирање пројекта у износу од 675.000,00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особа са инвалидитетом.</t>
    </r>
  </si>
  <si>
    <r>
      <t>Укупна вредност пројекта је 1.240.000,00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село и сеоске средине кроз разговоре са мештанима, стручним људима из области етимологије, социологије, етнологије, демографије, историје.</t>
    </r>
  </si>
  <si>
    <t>Предузетништво - развој послова</t>
  </si>
  <si>
    <t>Укупна вредност пројекта је 894.000,00 динара. Подносилац је предложио суфинансирање пројекта у износу од 715.200,00 динара, што не прелази 80% вредности пројекта, нити износе утврђене јавним позивом којим је расписан Конкурс.
Пројектом је предвиђена израда радио драме са циљем упознавања младих који одрастају у дигиталној ери, са традиционалном формом радио драме, као и ликом и делом Николе Тесле.</t>
  </si>
  <si>
    <t>Укупна вредност пројекта је 2.189.900,00 динара. Подносилац је предложио суфинансирање пројекта у износу од 871.600,00 динара, што не прелази 80% вредности пројекта, нити износе утврђене јавним позивом којим је расписан Конкурс.
Тема пројекта је дигитално доба код младих, опасности приликом употребе интернета и друштвених мрежа.</t>
  </si>
  <si>
    <t>УКУПНА ВРЕДНОСТ ПРОЈЕКТА</t>
  </si>
  <si>
    <t>ОБРАЗЛОЖЕЊЕ</t>
  </si>
  <si>
    <t>Да</t>
  </si>
  <si>
    <t>100332250</t>
  </si>
  <si>
    <t>office@radio016.net</t>
  </si>
  <si>
    <t>Велика Плана</t>
  </si>
  <si>
    <t>milosanton79@gmail.com</t>
  </si>
  <si>
    <t>RA000138</t>
  </si>
  <si>
    <t>101175194</t>
  </si>
  <si>
    <t>07245475</t>
  </si>
  <si>
    <t>RA000341</t>
  </si>
  <si>
    <t>office@radiogalaxy.rs</t>
  </si>
  <si>
    <t>21388793</t>
  </si>
  <si>
    <t>110805666</t>
  </si>
  <si>
    <t>RADIO GALAXY 89,3</t>
  </si>
  <si>
    <t>rtvranje@verat.net</t>
  </si>
  <si>
    <t xml:space="preserve">RADIO 016 </t>
  </si>
  <si>
    <t>RADIO PLANA</t>
  </si>
  <si>
    <t>Радио-телевизија Бујановац д.о.о. Бујановац</t>
  </si>
  <si>
    <t>100975655</t>
  </si>
  <si>
    <t>Предраг Филиповић ПР, Агенција за услуге рекламе и пропаганде Браф Топола (Варошица)</t>
  </si>
  <si>
    <t>Предузеће за производњу, промет и услуге Лотел д.о.о. Лозница</t>
  </si>
  <si>
    <t>lotel@verat.net
loteltv@gmail.com</t>
  </si>
  <si>
    <t>Бачки Петровац</t>
  </si>
  <si>
    <t>RA000203</t>
  </si>
  <si>
    <t>RADIO PETROVEC</t>
  </si>
  <si>
    <t>Нови Радио Петровец д.о.о. за информисање Бачки Петровац</t>
  </si>
  <si>
    <t>radiopetrovec@gmail.com</t>
  </si>
  <si>
    <t>101269922</t>
  </si>
  <si>
    <t>RA000308</t>
  </si>
  <si>
    <t>EXTRA FM RADIO 107,5</t>
  </si>
  <si>
    <t>21819662</t>
  </si>
  <si>
    <t>Радио ехтра МЛ д.о.о. Смедерево</t>
  </si>
  <si>
    <t>zlatkostevanovic78@gmail.com</t>
  </si>
  <si>
    <t>113188149</t>
  </si>
  <si>
    <t>radiofruskagorainfo@gmail.com</t>
  </si>
  <si>
    <t>vasabravo@gmail.com</t>
  </si>
  <si>
    <t>07999941</t>
  </si>
  <si>
    <t>100400891</t>
  </si>
  <si>
    <t>20651962</t>
  </si>
  <si>
    <t>Зоран Николић ПР, Агенција за производњу радио и телевизијских програма Студио 101 Зајечар</t>
  </si>
  <si>
    <t>61481613</t>
  </si>
  <si>
    <t>106358789</t>
  </si>
  <si>
    <t>RA000105</t>
  </si>
  <si>
    <t>radioaleksinac@gmail.com</t>
  </si>
  <si>
    <t>okradiopress@gmail.com</t>
  </si>
  <si>
    <t>08655430</t>
  </si>
  <si>
    <t>office@021.rs</t>
  </si>
  <si>
    <t>100238241</t>
  </si>
  <si>
    <t>peticakocoljeva@yahoo.com</t>
  </si>
  <si>
    <t>Друштво за информисање Ал прес д.о.о. Алексинац</t>
  </si>
  <si>
    <t>SUPER FM 018</t>
  </si>
  <si>
    <t xml:space="preserve">rtvbum@hotmail.com </t>
  </si>
  <si>
    <t>radio34kg@yahoo.com</t>
  </si>
  <si>
    <t>radiojugovic@nspoint.net</t>
  </si>
  <si>
    <t>RA000171</t>
  </si>
  <si>
    <t>07152736</t>
  </si>
  <si>
    <t>101774332</t>
  </si>
  <si>
    <t>RADIO MELOS</t>
  </si>
  <si>
    <t>RA000157</t>
  </si>
  <si>
    <t>produkcijameloskraljevo@gmail.com</t>
  </si>
  <si>
    <t>07388217</t>
  </si>
  <si>
    <t>101775093</t>
  </si>
  <si>
    <t>FKMS RADIO KNJAŽEVAC</t>
  </si>
  <si>
    <t>RA000287</t>
  </si>
  <si>
    <t>Удружење Фестивал културе младих Србије - Књажевац</t>
  </si>
  <si>
    <t>07213646</t>
  </si>
  <si>
    <t>102173801</t>
  </si>
  <si>
    <t>projekti@rtk.rs</t>
  </si>
  <si>
    <t>100478598</t>
  </si>
  <si>
    <t>Производно, трговинско и услужно предузеће Техника плус д.о.о. Лучани (Варошица)</t>
  </si>
  <si>
    <t>radiod.ivan@gmail.com</t>
  </si>
  <si>
    <t>Обреновац</t>
  </si>
  <si>
    <t>finansije@magnetplus.net</t>
  </si>
  <si>
    <t>marketing@klik1008.com</t>
  </si>
  <si>
    <t>21174246</t>
  </si>
  <si>
    <t>109392700</t>
  </si>
  <si>
    <t>20087960</t>
  </si>
  <si>
    <t>104086693</t>
  </si>
  <si>
    <t>28222866</t>
  </si>
  <si>
    <t>109907040</t>
  </si>
  <si>
    <t>Штампа, радио и филм д.о.о. Бор </t>
  </si>
  <si>
    <t>rtvbor@rtvbor.rs</t>
  </si>
  <si>
    <t>07147317</t>
  </si>
  <si>
    <t>100629297</t>
  </si>
  <si>
    <t>Брус</t>
  </si>
  <si>
    <t>17214217</t>
  </si>
  <si>
    <t>101140940</t>
  </si>
  <si>
    <t>d.nikolic05051972@gmail.com</t>
  </si>
  <si>
    <t>28278420</t>
  </si>
  <si>
    <t>111364163</t>
  </si>
  <si>
    <t>17363751</t>
  </si>
  <si>
    <t>101464410</t>
  </si>
  <si>
    <t>radiorubinplus@gmail.com</t>
  </si>
  <si>
    <t>Удружење Mens sana - vita sana</t>
  </si>
  <si>
    <t>mariniranje@gmail.com</t>
  </si>
  <si>
    <t>28238487</t>
  </si>
  <si>
    <t>110257474</t>
  </si>
  <si>
    <t>radiosubotica@gmail.com</t>
  </si>
  <si>
    <t>Пећинци</t>
  </si>
  <si>
    <t>radiopecinci@yahoo.com</t>
  </si>
  <si>
    <t>08648468</t>
  </si>
  <si>
    <t>101426295</t>
  </si>
  <si>
    <t>mradiokv@gmail.com</t>
  </si>
  <si>
    <t>projekti@rtvparacin.rs</t>
  </si>
  <si>
    <t xml:space="preserve"> Радио Пожега д.о.о.  Пожега</t>
  </si>
  <si>
    <t>20297999</t>
  </si>
  <si>
    <t>105047282</t>
  </si>
  <si>
    <t>Шид</t>
  </si>
  <si>
    <t>Привредно друштво Сремски Радио д.о.о. Шид</t>
  </si>
  <si>
    <t>Епархија шумадијска Српске православне цркве  из Крагујевца</t>
  </si>
  <si>
    <t>radiozlatousti@gmail.com</t>
  </si>
  <si>
    <t>NAXI M 94,5</t>
  </si>
  <si>
    <t>radio.em@gmail.com</t>
  </si>
  <si>
    <t>Димитровград</t>
  </si>
  <si>
    <t>RADIO CARIBROD</t>
  </si>
  <si>
    <t>RA000108</t>
  </si>
  <si>
    <t>20275430</t>
  </si>
  <si>
    <t>rtcdoo@gmail.com</t>
  </si>
  <si>
    <t>Радио телевизија Цариброд д.о.о. Димитровград</t>
  </si>
  <si>
    <t>104934912</t>
  </si>
  <si>
    <t>magnumleto@gmail.com</t>
  </si>
  <si>
    <t>Друштво са ограниченом одговорношћу Радио Магнум -18 Зајечар</t>
  </si>
  <si>
    <t>06952470</t>
  </si>
  <si>
    <t>101331588</t>
  </si>
  <si>
    <t>RADIO STUDIO B</t>
  </si>
  <si>
    <t>RA000102</t>
  </si>
  <si>
    <t>28172095</t>
  </si>
  <si>
    <t>jaksicmiodragmica@gmail.com</t>
  </si>
  <si>
    <t>108960446</t>
  </si>
  <si>
    <t>Бела Црква</t>
  </si>
  <si>
    <t>RADIO DŽUBOKS 102,7</t>
  </si>
  <si>
    <t>RA000306</t>
  </si>
  <si>
    <t>radiodzuboksfm@gmail.com</t>
  </si>
  <si>
    <t>28152035</t>
  </si>
  <si>
    <t>108641632</t>
  </si>
  <si>
    <t>urednik@radioin.co.rs</t>
  </si>
  <si>
    <t>rtvtrstenik@gmail.com</t>
  </si>
  <si>
    <t xml:space="preserve">Друштво са ограниченом одговорношћу Зогакс, Доњи Милановац </t>
  </si>
  <si>
    <t>radiostarimilanovac@gmail.com</t>
  </si>
  <si>
    <t>66845770</t>
  </si>
  <si>
    <t>onairartnet@gmail.com</t>
  </si>
  <si>
    <t>113467485</t>
  </si>
  <si>
    <t>Тијана Јанковић ПР Продукција Стаз Бечеј</t>
  </si>
  <si>
    <t>lokalmedijaplan@gmail.com</t>
  </si>
  <si>
    <t>RADIO 105 105,0</t>
  </si>
  <si>
    <t xml:space="preserve">RA000221
</t>
  </si>
  <si>
    <t>musicki@105.rs</t>
  </si>
  <si>
    <t>maxfm.jagodina@gmail.com</t>
  </si>
  <si>
    <t>Луна Медиа д.о.о. Ужице</t>
  </si>
  <si>
    <t>21340073</t>
  </si>
  <si>
    <t>110343260</t>
  </si>
  <si>
    <t>RADIO PULS GROCKA 88,7</t>
  </si>
  <si>
    <t>kabinet@info24.rs</t>
  </si>
  <si>
    <t>journalisticplan@journalist.com</t>
  </si>
  <si>
    <t>17768727</t>
  </si>
  <si>
    <t>106179784</t>
  </si>
  <si>
    <t>Предузеће за промет и услуге Слобода-90 а.д. Крупањ</t>
  </si>
  <si>
    <t>tvpriboj@gmail.com</t>
  </si>
  <si>
    <t>101204321</t>
  </si>
  <si>
    <t>radiodak@gmail.com</t>
  </si>
  <si>
    <t>17036963</t>
  </si>
  <si>
    <t>dragan@citysmart.media</t>
  </si>
  <si>
    <t>101858920</t>
  </si>
  <si>
    <t>radiouzice@gmail.com</t>
  </si>
  <si>
    <t>klikfm99.5@gmail.com</t>
  </si>
  <si>
    <t>Медијски центар Радио Комета-Клик д.о.о. Бор</t>
  </si>
  <si>
    <t>biserplusradio@gmail.com</t>
  </si>
  <si>
    <t>Привредно друштво Ритам д.о.о. Врање</t>
  </si>
  <si>
    <t>info@rtvnp.rs</t>
  </si>
  <si>
    <t>RADIO DŽOKER</t>
  </si>
  <si>
    <t>17001728</t>
  </si>
  <si>
    <t>101108217</t>
  </si>
  <si>
    <t>101398125</t>
  </si>
  <si>
    <t>info@dzenarika.net</t>
  </si>
  <si>
    <t>101290816</t>
  </si>
  <si>
    <t>REFREF RADIO</t>
  </si>
  <si>
    <t>RA000162</t>
  </si>
  <si>
    <t>refrefradio@hotmail.com</t>
  </si>
  <si>
    <t>17278754</t>
  </si>
  <si>
    <t>101798071</t>
  </si>
  <si>
    <t>RADIO OZON FM</t>
  </si>
  <si>
    <t>RA000075</t>
  </si>
  <si>
    <t>Мила Томић ПР Производња звучних записа и музике Чачак</t>
  </si>
  <si>
    <t>66728994</t>
  </si>
  <si>
    <t>milatomic@gmail.com</t>
  </si>
  <si>
    <t>113309427</t>
  </si>
  <si>
    <t>redakcija@radiosan.rs</t>
  </si>
  <si>
    <t>ДОО ISTOK COMPANY Салаш</t>
  </si>
  <si>
    <t>ВРСТА МЕДИЈА 
РА</t>
  </si>
  <si>
    <t>РА</t>
  </si>
  <si>
    <t>ЕМИТЕР</t>
  </si>
  <si>
    <t>ЈЕЗИК</t>
  </si>
  <si>
    <t>СРЕДСТВА ЗА КОЈА АПЛИЦИРАТЕ
(500.000 - 1.500.000)</t>
  </si>
  <si>
    <t>ПОСЕДОВАЊЕ ОПРЕМЕ
0 - не поседује (потребно је изнајмљивање)
5 - поседује (није потребно изнајмљивање)</t>
  </si>
  <si>
    <t>ДОСТУПАН ОСИ</t>
  </si>
  <si>
    <t xml:space="preserve">Радио LUX ДОО Смедерево
</t>
  </si>
  <si>
    <t xml:space="preserve">Смедерево
</t>
  </si>
  <si>
    <t xml:space="preserve">Еко минут - Дневни еко извештај
</t>
  </si>
  <si>
    <t>LUX RADIO</t>
  </si>
  <si>
    <t xml:space="preserve">www.luxradio.net
</t>
  </si>
  <si>
    <t>radioluxsmederevo@gmail.com</t>
  </si>
  <si>
    <t>RA000248</t>
  </si>
  <si>
    <t>20520965</t>
  </si>
  <si>
    <t>106056506</t>
  </si>
  <si>
    <t xml:space="preserve">Екологија - Загађеност ваздуха
</t>
  </si>
  <si>
    <t>4- (дуже од 10 година)</t>
  </si>
  <si>
    <t>2 - (од 4 до 6 запослених)</t>
  </si>
  <si>
    <t>5 - поседује</t>
  </si>
  <si>
    <t xml:space="preserve">Развој туризма у Љубовији
</t>
  </si>
  <si>
    <t>Медијски центар "Соко"</t>
  </si>
  <si>
    <t xml:space="preserve">Привреда - Туризам
</t>
  </si>
  <si>
    <t>3 - (од 5 до 10 година)</t>
  </si>
  <si>
    <t>Предузеће за емитовање радио програма и трговину Радио 016 ДОО Лесковац</t>
  </si>
  <si>
    <t xml:space="preserve">Радио 016 - три деценије информисања, културе и музике
</t>
  </si>
  <si>
    <t>http://radio016.net/</t>
  </si>
  <si>
    <t xml:space="preserve">Јубилеј - Формирање јавног мњења
</t>
  </si>
  <si>
    <t>1 - (од 1 до 3 запослена)</t>
  </si>
  <si>
    <t xml:space="preserve">Опрез живота вредан
</t>
  </si>
  <si>
    <t xml:space="preserve">Безбедност - Саобраћај
</t>
  </si>
  <si>
    <t xml:space="preserve">Начуљи уши и не трепкај
</t>
  </si>
  <si>
    <t xml:space="preserve">https://rtv-vranje.rs/category/radio/
</t>
  </si>
  <si>
    <t xml:space="preserve">Очување културног наслеђа - Ревитализација
</t>
  </si>
  <si>
    <t>0 - не поседује</t>
  </si>
  <si>
    <t xml:space="preserve">ММ Променада 2010 ДОО Баточина
</t>
  </si>
  <si>
    <t xml:space="preserve">Баточина
</t>
  </si>
  <si>
    <t xml:space="preserve">Радио емисија "Јутарњи журнал"
</t>
  </si>
  <si>
    <t>RADIO BATOČINA 100,6</t>
  </si>
  <si>
    <t xml:space="preserve">www.radiobatocina.rs
</t>
  </si>
  <si>
    <t>vlada@metalcoop.rs</t>
  </si>
  <si>
    <t>RA000349</t>
  </si>
  <si>
    <t>20641223</t>
  </si>
  <si>
    <t>106599127</t>
  </si>
  <si>
    <t>Запошљавање - Млади</t>
  </si>
  <si>
    <t xml:space="preserve">www.radiomladenovac.rs
</t>
  </si>
  <si>
    <t xml:space="preserve">Вршњачко насиље - Малолетничка деликвенција
</t>
  </si>
  <si>
    <t>1 - (од 1 до 3 године)</t>
  </si>
  <si>
    <t xml:space="preserve">Обратити пажњу на буџет - тражено је суфинансирање: КОРЕКЦИЈА ЗВУКА СНИМЉЕНОГ МАТЕРИЈАЛА
</t>
  </si>
  <si>
    <t xml:space="preserve">Безбедно у сваком кораку
</t>
  </si>
  <si>
    <t xml:space="preserve">Безбедност - Саобраћај, Насиље
</t>
  </si>
  <si>
    <t>Радио Брег ДОО Тител</t>
  </si>
  <si>
    <t xml:space="preserve">Прецизна пољопривреда - пут ка успеху
</t>
  </si>
  <si>
    <t xml:space="preserve">Пољопривреда - Савремена механизација, Вештачка интелигенција
</t>
  </si>
  <si>
    <t xml:space="preserve">Корени
</t>
  </si>
  <si>
    <t xml:space="preserve">Очување националног идентитета - Језик, Писменост
</t>
  </si>
  <si>
    <t xml:space="preserve">5 - поседује </t>
  </si>
  <si>
    <t xml:space="preserve">Дуално образовање за боље сутра
</t>
  </si>
  <si>
    <t>Предузеће за издавачку делатност радио и телевизију Мелос ДОО Краљево</t>
  </si>
  <si>
    <t>rtvmelos.rs</t>
  </si>
  <si>
    <t xml:space="preserve">Школство - Дуално образовање
</t>
  </si>
  <si>
    <t>3 - (од 7 до 10 запослених)</t>
  </si>
  <si>
    <t xml:space="preserve">Повратак на своја огњишта
</t>
  </si>
  <si>
    <t>hitradio.com</t>
  </si>
  <si>
    <t xml:space="preserve">Миграција  - Трајни повратак у домовину
</t>
  </si>
  <si>
    <t xml:space="preserve">https://www.facebook.com/bravoradio/
</t>
  </si>
  <si>
    <t xml:space="preserve">Еколошки изазови у региону термоелектрана и копова Костолац
</t>
  </si>
  <si>
    <t>Привредно друштво Браво ДОО Пожаревац</t>
  </si>
  <si>
    <t xml:space="preserve">Екологија - Теремолектране и копови
</t>
  </si>
  <si>
    <t>www.rtvbiser.rs</t>
  </si>
  <si>
    <t xml:space="preserve">Магични театар
</t>
  </si>
  <si>
    <t>Радио Бисер ДОО Привредно друштво за саобраћај, трговину, издаваштво и радио и телевизијске активности Пожаревац</t>
  </si>
  <si>
    <t>Деца - Бајке</t>
  </si>
  <si>
    <t xml:space="preserve">Депресивно стање
</t>
  </si>
  <si>
    <t>www.gradskiportal015.rs</t>
  </si>
  <si>
    <t xml:space="preserve">Здравље - Депресија, Млади </t>
  </si>
  <si>
    <t>РТВ БУМ018</t>
  </si>
  <si>
    <t>www.radiozlatousti.rs</t>
  </si>
  <si>
    <t xml:space="preserve">Радио емисија: "Мој добри роде" - Путевима родољубивих песника Алексе Шантића и Јована Дучића
</t>
  </si>
  <si>
    <t>Очување националног идентитета - Родољубље, Песници</t>
  </si>
  <si>
    <t xml:space="preserve">Дај ми нешто ситно, добићу батине?
Откривање и превенција просјачења као облика трговине људима у Новом Пазару
</t>
  </si>
  <si>
    <t>Трговина људима - Просјачење</t>
  </si>
  <si>
    <t xml:space="preserve">0 - не поседује </t>
  </si>
  <si>
    <t xml:space="preserve">Подносилац пројекта је навео да поседују сву неопходну опрему, док је у буџету тражио суфинансирање за трошкове продукције емисије (снимање, монтажа, музика)
</t>
  </si>
  <si>
    <t>www.radiofruskagora.rs</t>
  </si>
  <si>
    <t xml:space="preserve">Лепота Шантићеве поезије
</t>
  </si>
  <si>
    <t xml:space="preserve">Образовање - Поезија
</t>
  </si>
  <si>
    <t xml:space="preserve">Препознај - Упознај! Заштити - Не суди!
</t>
  </si>
  <si>
    <t>http://rtvsunce.com/</t>
  </si>
  <si>
    <t xml:space="preserve">Безбедност - Дискриминација
</t>
  </si>
  <si>
    <t>4 - (дуже од 10 година)</t>
  </si>
  <si>
    <t xml:space="preserve">Превенција је пола здравља
</t>
  </si>
  <si>
    <t>www.rtvritam.com</t>
  </si>
  <si>
    <t>Здравље - Тумори, Превенција од обољења</t>
  </si>
  <si>
    <t>www.belami.rs</t>
  </si>
  <si>
    <t>office@belami.rs</t>
  </si>
  <si>
    <t xml:space="preserve">
Поезију ће сви писати
</t>
  </si>
  <si>
    <t xml:space="preserve">Културно наслеље - Поезија
</t>
  </si>
  <si>
    <t>4 - (више од 10 запослених)</t>
  </si>
  <si>
    <t>www.klik1008.com</t>
  </si>
  <si>
    <t xml:space="preserve">Омладински радио
</t>
  </si>
  <si>
    <t>Активизам - Млади</t>
  </si>
  <si>
    <t>www.rtvsantos.com</t>
  </si>
  <si>
    <t>Агро вести</t>
  </si>
  <si>
    <t xml:space="preserve">Пољопривреда - Развој
</t>
  </si>
  <si>
    <t>Консалтинг Маркетинг Трејд д.о.о. Смедерево</t>
  </si>
  <si>
    <t xml:space="preserve">Радио емисија - Очима младих
</t>
  </si>
  <si>
    <t>www.radiosmederevo.rs</t>
  </si>
  <si>
    <t xml:space="preserve">Млади - Образовање, Активизам
</t>
  </si>
  <si>
    <t>Привредно друштво ГЗС ДОО ЧАЧАК</t>
  </si>
  <si>
    <t xml:space="preserve">Чачак
</t>
  </si>
  <si>
    <t xml:space="preserve">Историја у три минута
</t>
  </si>
  <si>
    <t>RADIO GLAS ZAPADNE SRBIJE</t>
  </si>
  <si>
    <t>www.glaszapadnesrbije.rs</t>
  </si>
  <si>
    <t>cacakvideo@yahoo.com</t>
  </si>
  <si>
    <t>21131024</t>
  </si>
  <si>
    <t>109137310</t>
  </si>
  <si>
    <t xml:space="preserve">
IN001259</t>
  </si>
  <si>
    <t xml:space="preserve">Очување националног идентитета - Образовање, Деца, Историја
</t>
  </si>
  <si>
    <t>www.dzenerika.net</t>
  </si>
  <si>
    <t>Радио дифузно предузеће Студио М ДОО Чачак</t>
  </si>
  <si>
    <t xml:space="preserve">Чачак кроз призму еколошке одрживости
</t>
  </si>
  <si>
    <t xml:space="preserve">Очување животне средине - Еколошке праксе
</t>
  </si>
  <si>
    <t>Радио-дифузно друштво Петица ДОО Коцељева</t>
  </si>
  <si>
    <t xml:space="preserve">Село моје лепше од Париза
</t>
  </si>
  <si>
    <t>Пољопривреда - Одрживи развој</t>
  </si>
  <si>
    <t>www.festivalkulture.com</t>
  </si>
  <si>
    <t>info@festivalkulture.com
prijava.domkulture@gmail.com</t>
  </si>
  <si>
    <t>Агро - ФКМС</t>
  </si>
  <si>
    <t>Пољопривреда - Одрживи ресурси</t>
  </si>
  <si>
    <t>www.klotel.rs</t>
  </si>
  <si>
    <t>sanradioloznica@gmail.com
lotel@verat.net</t>
  </si>
  <si>
    <t>Друштво за производњу, промет и услуге Мартекс ТМТ ДОО Лозница</t>
  </si>
  <si>
    <t xml:space="preserve">Децу не доносе роде
Медијски садржаји на програму регионалног Сан радија Лозница
</t>
  </si>
  <si>
    <t>Репродуктивно здравље - Млади</t>
  </si>
  <si>
    <t>Пријатељице су лековите: Три (О) - Идентитету, Патријархату и Женској солидарности</t>
  </si>
  <si>
    <t>www.forum10.org.rs</t>
  </si>
  <si>
    <t>Жене - Родна димензија, Друштвени положај</t>
  </si>
  <si>
    <t>forum10@hotmail.rs
office@forum10.org.rs</t>
  </si>
  <si>
    <t>www.021.rs</t>
  </si>
  <si>
    <t xml:space="preserve">Водич за одрасле
</t>
  </si>
  <si>
    <t>Породица - Родитељство</t>
  </si>
  <si>
    <t xml:space="preserve">www.novinice.rs
</t>
  </si>
  <si>
    <t>451-04-91/2024-05</t>
  </si>
  <si>
    <t xml:space="preserve">Плодови успеха жена у пољопривреди
</t>
  </si>
  <si>
    <t>Жене - Пољопривреда</t>
  </si>
  <si>
    <t>451-04-48/2024-05</t>
  </si>
  <si>
    <t xml:space="preserve">Са вама смо
- борба против насиља над женама и децом -
</t>
  </si>
  <si>
    <t>www.radiokiss.rs</t>
  </si>
  <si>
    <t>Безбедност - Превенција од насиља, Жене, Деца</t>
  </si>
  <si>
    <t xml:space="preserve">https://www.instagram.com/radioklikbor/?next=%2F
</t>
  </si>
  <si>
    <t xml:space="preserve">Култ изБор
</t>
  </si>
  <si>
    <t xml:space="preserve">Култура сећања - Уметници
</t>
  </si>
  <si>
    <t>www.pallasradio.com</t>
  </si>
  <si>
    <t xml:space="preserve">Идентитет ћирилице
</t>
  </si>
  <si>
    <t>Очување националног идентитета - Писмо</t>
  </si>
  <si>
    <t xml:space="preserve">Радио станица Сони Радио ДОО Смедеревска Паланка
</t>
  </si>
  <si>
    <t xml:space="preserve">Смедерска Паланка
</t>
  </si>
  <si>
    <t xml:space="preserve">Са извора два путића
</t>
  </si>
  <si>
    <t>RADIO SONI 93,8</t>
  </si>
  <si>
    <t>soni.radio914@gmail.com</t>
  </si>
  <si>
    <t>RA000353</t>
  </si>
  <si>
    <t>21820270</t>
  </si>
  <si>
    <t>113190078</t>
  </si>
  <si>
    <t xml:space="preserve">Култура сећања - Уметници, Музичари
</t>
  </si>
  <si>
    <t xml:space="preserve"> 	Удружење грађана "ХЕЛПХ"</t>
  </si>
  <si>
    <t xml:space="preserve">Младеновац
</t>
  </si>
  <si>
    <t xml:space="preserve">Вински путеви прошлости: Историја и култура Шумадије
</t>
  </si>
  <si>
    <t>www.optop.rs</t>
  </si>
  <si>
    <t>ug.helph1@gmail.com</t>
  </si>
  <si>
    <t>17250027</t>
  </si>
  <si>
    <t>101962754</t>
  </si>
  <si>
    <t xml:space="preserve">Култура сећања - Знамените личности
</t>
  </si>
  <si>
    <t xml:space="preserve">Предузеће за производњу и емитовање радио програма и маркетинг ОП - ТОП ITD GROUP д.о.о. Топола
</t>
  </si>
  <si>
    <t xml:space="preserve">Чувајмо српски језик
</t>
  </si>
  <si>
    <t xml:space="preserve">Очување националног идентитета - Језик и писмо </t>
  </si>
  <si>
    <t>REC-ON PRODUCTION ДОО Нови Сад</t>
  </si>
  <si>
    <t xml:space="preserve">Мој свет - серијал радио емисија
</t>
  </si>
  <si>
    <t>www.boomerang.co.rs</t>
  </si>
  <si>
    <t>produkcija@rec-on.rs</t>
  </si>
  <si>
    <t xml:space="preserve">ОСИ - Здравствени и друштвени положај
</t>
  </si>
  <si>
    <t>2 - (од 3 до 5 година)</t>
  </si>
  <si>
    <t>Новинска агенција БЕТА ПРЕСС ДОО Београд (Стари град)</t>
  </si>
  <si>
    <t>Београд (Стари град)</t>
  </si>
  <si>
    <t xml:space="preserve">Чистији ваздух, вода и земља предуслови здравља грађана Новог Пазара и региона
</t>
  </si>
  <si>
    <t>www.radiostoplus.rs</t>
  </si>
  <si>
    <t>urednik@radiostoplus.com</t>
  </si>
  <si>
    <t>17058983</t>
  </si>
  <si>
    <t>100147415</t>
  </si>
  <si>
    <t xml:space="preserve">Екологија - Унапређење квалитета живота
</t>
  </si>
  <si>
    <t xml:space="preserve">Негативни утицај вршњачког насиља међу децом и младима
</t>
  </si>
  <si>
    <t>Доловачки дар</t>
  </si>
  <si>
    <t xml:space="preserve">Вршњачко насиље - Млади
</t>
  </si>
  <si>
    <t xml:space="preserve">https://rtvbor.rs
</t>
  </si>
  <si>
    <t xml:space="preserve">Шта значе ноте за наше животе
</t>
  </si>
  <si>
    <t>Музика - Развој личности</t>
  </si>
  <si>
    <t>Београд (Врачар)</t>
  </si>
  <si>
    <t xml:space="preserve">Распоред притиска - радијски серијал намењен информисању родитеља ученика предшколског и основношколског узраста о последицама психофизичког пренапрезања деце у прекомерним наннаставним активностима
</t>
  </si>
  <si>
    <t xml:space="preserve">PRVI PROGRAM RADIO BEOGRADA
</t>
  </si>
  <si>
    <t>info@videonet.rs</t>
  </si>
  <si>
    <t>Здравље - Психофизички развој деце</t>
  </si>
  <si>
    <t>ВИДЕОНЕТ ДОО Београд (Врачар)</t>
  </si>
  <si>
    <t>www.citysmart.media</t>
  </si>
  <si>
    <t>CITY SMART CLUB ОД Ниш</t>
  </si>
  <si>
    <t xml:space="preserve">Млади нишки гласови: Оснаживање друштвеног ангажовања и активизма младих у Нишу кроз медијске формате и друштвене мреже
</t>
  </si>
  <si>
    <t>Активизам  - Млади</t>
  </si>
  <si>
    <t>www.dzokernaxiradio.com</t>
  </si>
  <si>
    <t xml:space="preserve">Да ли се чујемо?
</t>
  </si>
  <si>
    <t xml:space="preserve">Млади - Друштвени положај
</t>
  </si>
  <si>
    <t>Пуним плућима</t>
  </si>
  <si>
    <t>Екологија - Природни ресурси</t>
  </si>
  <si>
    <t xml:space="preserve">Серијал емисија о родитељству "Моја породица"
</t>
  </si>
  <si>
    <t>Српска Православна Црква - Православна Епархија нишка - Епархијски</t>
  </si>
  <si>
    <t>RADIO GLAS 92,00</t>
  </si>
  <si>
    <t>www.radioglas.rs</t>
  </si>
  <si>
    <t>pravoslavna@eparhijaniska.rs</t>
  </si>
  <si>
    <t>RA000318</t>
  </si>
  <si>
    <t>17260944</t>
  </si>
  <si>
    <t>Родитељство - Породица</t>
  </si>
  <si>
    <t xml:space="preserve">Кува, куваш, кувамо ("Varim, Variš, Varimo")
</t>
  </si>
  <si>
    <t>www.radiopetrovec.rs</t>
  </si>
  <si>
    <t>Здравље - Исхрана</t>
  </si>
  <si>
    <t>www.rtvparacin.ts</t>
  </si>
  <si>
    <t xml:space="preserve">Поморавске ноте
серијал о музичкој сцени у Поморављу, као подстрек за развијање потенцијалних талената у музици у локалној средини
</t>
  </si>
  <si>
    <t>Музика - Култура</t>
  </si>
  <si>
    <t>Зашто да о томе (не) разговарамо</t>
  </si>
  <si>
    <t xml:space="preserve">www.radiomagnum.rs
</t>
  </si>
  <si>
    <t xml:space="preserve">Млади - Табу тема </t>
  </si>
  <si>
    <t>www.radiosan.rs</t>
  </si>
  <si>
    <t xml:space="preserve">Покушајмо очувати животну средину на територији Златиборског округа
</t>
  </si>
  <si>
    <t>Предузеће за радиодифузију и маркетинг Радио Сан ДОО Ужице</t>
  </si>
  <si>
    <t xml:space="preserve">Екологија - Одлагање смећа
</t>
  </si>
  <si>
    <t>www.radiogalaxy.rs</t>
  </si>
  <si>
    <t>Једно село - једна прича</t>
  </si>
  <si>
    <t>Привредно друштво RADIO GALAXY 2018 ДОО Лазаревац</t>
  </si>
  <si>
    <t xml:space="preserve">Очување културног наслеђа - Села 
</t>
  </si>
  <si>
    <t>www.rubinradio.com</t>
  </si>
  <si>
    <t>Звуци крушевачке историје: разговори о споменицима</t>
  </si>
  <si>
    <t>Рубин Плус Радио ДОО Крушевац</t>
  </si>
  <si>
    <t>Очување културног наслеђа - Историјски споменици, Знаменитости</t>
  </si>
  <si>
    <t>Информативно предузеће Радио Ваљево ДОО  Ваљево</t>
  </si>
  <si>
    <t>Како до чистог ваздуха</t>
  </si>
  <si>
    <t>www.info24.rs</t>
  </si>
  <si>
    <t>www.rtvplana.rs</t>
  </si>
  <si>
    <t>Ојачавај, не очајавај - Оснаживање и подршка особама са инвалидитетим</t>
  </si>
  <si>
    <t>Информативно предузеће Реч Поморавља ДОО, Велика Плана</t>
  </si>
  <si>
    <t xml:space="preserve">ОСИ - Инклузија у друштвену заједницу
</t>
  </si>
  <si>
    <t>rtvtrstenik.rs</t>
  </si>
  <si>
    <t>Радио и телевизија Трстеник ДОО Трстеник</t>
  </si>
  <si>
    <t>За здравије родитељство</t>
  </si>
  <si>
    <t>Наталитет - Могућности система</t>
  </si>
  <si>
    <t xml:space="preserve">Брига о породици и деци "Подршка за цео живот"
</t>
  </si>
  <si>
    <t>Postani_vidljiv</t>
  </si>
  <si>
    <t>Постани видљив</t>
  </si>
  <si>
    <t>ОСИ - Породица, Друштевни положај</t>
  </si>
  <si>
    <t>0 - (без запослених)</t>
  </si>
  <si>
    <t xml:space="preserve">Подносилац је навео да НЕМА запослене.
</t>
  </si>
  <si>
    <t>Бићу предузетник!</t>
  </si>
  <si>
    <t>https://radiomedvedja.com/</t>
  </si>
  <si>
    <t xml:space="preserve">Предузетништво - Млади 
</t>
  </si>
  <si>
    <t>www.radio34.rs</t>
  </si>
  <si>
    <t>Предузеће за радио емитовање Радио 34 ДОО, Крагујевац</t>
  </si>
  <si>
    <t xml:space="preserve">Ризици дигиталног доба
</t>
  </si>
  <si>
    <t xml:space="preserve">Дигитално насиље - Безнедност 
</t>
  </si>
  <si>
    <t>Ресурс центар Тара</t>
  </si>
  <si>
    <t xml:space="preserve">Радијски мозаик - заједница у акцији
</t>
  </si>
  <si>
    <t>www.rtvprima.rs</t>
  </si>
  <si>
    <t>28109253</t>
  </si>
  <si>
    <t>108003123</t>
  </si>
  <si>
    <t>Безбедност - Насиље</t>
  </si>
  <si>
    <t>Рурални развој Југа Србије</t>
  </si>
  <si>
    <t>Буди Активан 16</t>
  </si>
  <si>
    <t>Руралне средине - Економски подстицај</t>
  </si>
  <si>
    <t>www.mradiokv.com</t>
  </si>
  <si>
    <t xml:space="preserve">Историја будућности
</t>
  </si>
  <si>
    <t>Очување националног и културног идентитета - Историја</t>
  </si>
  <si>
    <t>Привредно друштво за изнајмљивање и дистрибуцију филмова РТВ ИБМ ДОО Краљево</t>
  </si>
  <si>
    <t>www.rtvnp.rs</t>
  </si>
  <si>
    <t>Проблеми младих у Новом Пазару</t>
  </si>
  <si>
    <t>Безбедност - Вршњачно насиље</t>
  </si>
  <si>
    <t xml:space="preserve">Специјализовани информативно - едукативни радијски серијал из области пољопривреде и руралног развоја
АГРО Магазин - Ехо плодних поља
</t>
  </si>
  <si>
    <t xml:space="preserve"> Јоурналистиц план - Journalistic plan</t>
  </si>
  <si>
    <t xml:space="preserve">Пољопривреда - Рурални развој
</t>
  </si>
  <si>
    <t>Удружење за унапређење и развој чувања, репродукције и издавања звука, текста и слике "Аудио и фото архив Симић"</t>
  </si>
  <si>
    <t>Београд (Звездара)</t>
  </si>
  <si>
    <t xml:space="preserve">Читај на српском да те и слепи разумеју
</t>
  </si>
  <si>
    <t>sicke41@gmail.com</t>
  </si>
  <si>
    <t>28075006</t>
  </si>
  <si>
    <t>107452068</t>
  </si>
  <si>
    <t>ОСИ - Слепи и слабовиди</t>
  </si>
  <si>
    <t>Медијски Центар Радио ПУЛС Гроцка д.о.о. Београд - Стари град</t>
  </si>
  <si>
    <t>Тесла против Марконија: Битка за Радио Будућност</t>
  </si>
  <si>
    <t>pulsradiogrocka887@gmail.com</t>
  </si>
  <si>
    <t xml:space="preserve">
RA000327</t>
  </si>
  <si>
    <t xml:space="preserve">Очување историјског наслеђа - Радио таласи, Никола Тесла
</t>
  </si>
  <si>
    <t>Стварање будућности, на младима свет остаје!</t>
  </si>
  <si>
    <t>devetkaradio@gmail.com</t>
  </si>
  <si>
    <t>radio9.rs</t>
  </si>
  <si>
    <t>Млади - Активни дијалог, Укључивање у заједницу</t>
  </si>
  <si>
    <t xml:space="preserve">У плавој зони
</t>
  </si>
  <si>
    <t xml:space="preserve">Здравље - Пост </t>
  </si>
  <si>
    <t xml:space="preserve">Бисери културне баштине
</t>
  </si>
  <si>
    <t>Туризам - Култура</t>
  </si>
  <si>
    <t xml:space="preserve">RADIO DONJI SREM
</t>
  </si>
  <si>
    <t>RA000139
RA000160</t>
  </si>
  <si>
    <t xml:space="preserve">*Подносилац је навео да ће пројекат бити емитован пре два медијка.
</t>
  </si>
  <si>
    <t>Радио Доњи Срем ДОО Пећинци</t>
  </si>
  <si>
    <t xml:space="preserve">Време је за време
</t>
  </si>
  <si>
    <t xml:space="preserve">Образовање - Метеорологија
</t>
  </si>
  <si>
    <t xml:space="preserve">Млади - Таленти </t>
  </si>
  <si>
    <t>Друштво за радио и дифузију Тим радио ДОО Прњавор </t>
  </si>
  <si>
    <t>Фабрика идеја, проналазака и иновација</t>
  </si>
  <si>
    <t>Живот породичног бизниса</t>
  </si>
  <si>
    <t>Банкер ДОО, Ниш</t>
  </si>
  <si>
    <t>direktor@radiobanker.rs
banker.radio@gmail.com</t>
  </si>
  <si>
    <t xml:space="preserve">www.radiobanker.rs
</t>
  </si>
  <si>
    <t xml:space="preserve">Предузетништво - Породица
</t>
  </si>
  <si>
    <t>Пиротски говор као бренд</t>
  </si>
  <si>
    <t>www.plusonline.rs</t>
  </si>
  <si>
    <t>Ани Пресс ДОО Пирот</t>
  </si>
  <si>
    <t xml:space="preserve">Очување националног идентитета - Говор </t>
  </si>
  <si>
    <t>Радио телевизија Врњачка Бања ДОО, Врњачка Бања</t>
  </si>
  <si>
    <t xml:space="preserve">Од Константина до данас
</t>
  </si>
  <si>
    <t>https://rtvvrnjackabanja.com/</t>
  </si>
  <si>
    <t>zi.milena25@gmail.com</t>
  </si>
  <si>
    <t>100918970</t>
  </si>
  <si>
    <t>Очување историјског и културног наслеђа - Природна добра</t>
  </si>
  <si>
    <t>www.soskanal.net</t>
  </si>
  <si>
    <t xml:space="preserve">Спортом до правих вредности
</t>
  </si>
  <si>
    <t>Спорт - Здравље</t>
  </si>
  <si>
    <t>Фреквенција менталног здравља: Здраве мисли, здрав живот</t>
  </si>
  <si>
    <t xml:space="preserve">Здравље - Превенција од менталних потешкоћа </t>
  </si>
  <si>
    <t xml:space="preserve">Дестигматизатор - Млади и ментално здравље </t>
  </si>
  <si>
    <t xml:space="preserve"> 	Радио-телевизија Брус д.о.о. Брус</t>
  </si>
  <si>
    <t xml:space="preserve">Стигматизација - Ментално здравље, Млади </t>
  </si>
  <si>
    <t>www.boom93.rs</t>
  </si>
  <si>
    <t xml:space="preserve">Привредно друштво  BOOM93 ДОО Пожаревац </t>
  </si>
  <si>
    <t xml:space="preserve">Глас младих: Будућност, изазови и перспективе
документарна радијска емисија за младе
</t>
  </si>
  <si>
    <t>ДАК Предузеће за радио-телевизију и друге делатности ДОО Ћуприја</t>
  </si>
  <si>
    <t xml:space="preserve">Дуално образовање - учење кроз рад
</t>
  </si>
  <si>
    <t>Школство - Дуално образовање</t>
  </si>
  <si>
    <t>www.cuprija.net</t>
  </si>
  <si>
    <t xml:space="preserve">Левачки аграрни мозаик
</t>
  </si>
  <si>
    <t>Миле Влаисављевић Предузетник, занатска радња Столар дрводеља, Крагујевац</t>
  </si>
  <si>
    <t>radio@radiolevac.rs</t>
  </si>
  <si>
    <t>https://radiolevac.rs/</t>
  </si>
  <si>
    <t xml:space="preserve">Агроекономија - Рурални развој
</t>
  </si>
  <si>
    <t xml:space="preserve">Жене у мушким ципелама
</t>
  </si>
  <si>
    <t>Родна равноправност - Жене</t>
  </si>
  <si>
    <t xml:space="preserve">Друштво са ограниченом одговорношћу за производњу, промет роба и услуга ДАНЕЛЛИ Алибунар </t>
  </si>
  <si>
    <t>Алибунар</t>
  </si>
  <si>
    <t xml:space="preserve">Омладински портал - здраво васпитање, здрав живот
</t>
  </si>
  <si>
    <t>RADIO FAR</t>
  </si>
  <si>
    <t>ardeljanjon@gmail.com</t>
  </si>
  <si>
    <t>RA000143</t>
  </si>
  <si>
    <t>08688109</t>
  </si>
  <si>
    <t>101084067</t>
  </si>
  <si>
    <t xml:space="preserve">Млади - Васпитавање </t>
  </si>
  <si>
    <t xml:space="preserve">CITY RADIO ДОО Суботица
</t>
  </si>
  <si>
    <t>Породица је све (т)</t>
  </si>
  <si>
    <t>cityradiodoo@gmail.com</t>
  </si>
  <si>
    <t>08619565</t>
  </si>
  <si>
    <t>100838672</t>
  </si>
  <si>
    <t xml:space="preserve">Породица - Друштевно-економски положај
</t>
  </si>
  <si>
    <t xml:space="preserve">Подсетимо се наших асова спорта
</t>
  </si>
  <si>
    <t xml:space="preserve">Спорт - Културно-историјско наслеђе
</t>
  </si>
  <si>
    <t>SREMSKI RADIO
SREMSKI M RADIO 91,9</t>
  </si>
  <si>
    <t>RA000142
RA000052</t>
  </si>
  <si>
    <t xml:space="preserve">У знању је моћ
</t>
  </si>
  <si>
    <t>Информативни центар ДОО Прибој</t>
  </si>
  <si>
    <t xml:space="preserve">Таленти - Деца, Образовање
</t>
  </si>
  <si>
    <t xml:space="preserve">Мале тајне Београда - нове приче
</t>
  </si>
  <si>
    <t>Арте</t>
  </si>
  <si>
    <t>Историја - Архитектура, Знамените личности</t>
  </si>
  <si>
    <t>Радио телевизија Стрела ДОО Велики Поповић</t>
  </si>
  <si>
    <t xml:space="preserve">Реци НЕ насиљу
</t>
  </si>
  <si>
    <t>rtvstreladoo@gmail.com</t>
  </si>
  <si>
    <t xml:space="preserve">
RADIO STRELA 90,7</t>
  </si>
  <si>
    <t>www.rtvstrela.com</t>
  </si>
  <si>
    <t>RA000326</t>
  </si>
  <si>
    <t>21321150</t>
  </si>
  <si>
    <t>110232152</t>
  </si>
  <si>
    <t xml:space="preserve">Дискриминација - Превенција насиља, Различитости
</t>
  </si>
  <si>
    <t xml:space="preserve">Приче за медаљу
</t>
  </si>
  <si>
    <t>Радио Талас ДОО Ниш</t>
  </si>
  <si>
    <t>Спорт - Историја спорта</t>
  </si>
  <si>
    <t xml:space="preserve"> 	Ивањички радио ДОО, Ивањица</t>
  </si>
  <si>
    <t xml:space="preserve">Рећи ћу ти нешто важно
</t>
  </si>
  <si>
    <t>ivanjickiradio@gmail.com</t>
  </si>
  <si>
    <t xml:space="preserve">ОСИ - Информисање
</t>
  </si>
  <si>
    <t xml:space="preserve">Зле судбине злог времена
</t>
  </si>
  <si>
    <t>Привредно друштво Радио Телевизија Краљево  и Ибарске Новости ДОО Конарево</t>
  </si>
  <si>
    <t>Култура сежања - Историја</t>
  </si>
  <si>
    <t>Зелени мозаик
Медијски садржаји на програму радија Лотел</t>
  </si>
  <si>
    <t xml:space="preserve">Пољопривреда - Здрава храна
</t>
  </si>
  <si>
    <t>Породични компас</t>
  </si>
  <si>
    <t>Породица  - Родитељство</t>
  </si>
  <si>
    <t xml:space="preserve">Ћуприја - град класичне музике и талената
</t>
  </si>
  <si>
    <t xml:space="preserve">Подносилац пројекта је навео да поседује опрему, док је у буџету анвео да тражио суфинансирање за исту.
</t>
  </si>
  <si>
    <t>Легално или илегално, оружје је опасно
шта све грађани треба да знају, ако поседују ватрено оружје</t>
  </si>
  <si>
    <t>Радио телевизија Крушевац  ДОО Крушевац</t>
  </si>
  <si>
    <t>Безбедност - Оружје</t>
  </si>
  <si>
    <t>Борба против трговине људима</t>
  </si>
  <si>
    <t>Трговина људима - Безбедност</t>
  </si>
  <si>
    <t>Знањем до здравих избора</t>
  </si>
  <si>
    <t>Радиодифузно друштво ОК радио ДОО Врање</t>
  </si>
  <si>
    <t>Здравље - Превенција од болести</t>
  </si>
  <si>
    <t xml:space="preserve">Прошлост за вечност
- О Копријан тврђави (Корвинграду) и њеном подграђу - 
</t>
  </si>
  <si>
    <t xml:space="preserve">Предузеће за информисање Press-Company ДОО Дољевац </t>
  </si>
  <si>
    <t>Очување културног материјалног наслеђа - Историјски локалитети</t>
  </si>
  <si>
    <t xml:space="preserve">Култура сећања на Јована Дучића и Алексу Шантића
</t>
  </si>
  <si>
    <t>Инвитем ДОО Каћ</t>
  </si>
  <si>
    <t>Очување националног и културног идентитета - Култура сећања, Песници</t>
  </si>
  <si>
    <t xml:space="preserve">Ми који преживимо лудост разума, морамо да оставимо траг
</t>
  </si>
  <si>
    <t>Култура сећања - НАТО бомбардовање</t>
  </si>
  <si>
    <t>Боље спречити него лечити</t>
  </si>
  <si>
    <t>Здравље - Превенција</t>
  </si>
  <si>
    <t>Буквар екологије</t>
  </si>
  <si>
    <t>Предузеће за информисање и маркетинг Студио МАГ ДОО, Обреновац</t>
  </si>
  <si>
    <t xml:space="preserve">Екологија - Загађење
</t>
  </si>
  <si>
    <t>www.rtvmag.co.rs</t>
  </si>
  <si>
    <t>Пут Богопознања</t>
  </si>
  <si>
    <t>Очување културног и националног идентитета - Вера</t>
  </si>
  <si>
    <t xml:space="preserve">Превенција на првом месту: Основе за очување здравља
</t>
  </si>
  <si>
    <t>RADIO JAVOR</t>
  </si>
  <si>
    <t>RA000251</t>
  </si>
  <si>
    <t>Друштво за производњу, промет и услуге GMC-TRADE ДОО, Лазаревац</t>
  </si>
  <si>
    <t xml:space="preserve">МЛАДиРО
</t>
  </si>
  <si>
    <t>RADIO GEM</t>
  </si>
  <si>
    <t>office@gemrtv.rs</t>
  </si>
  <si>
    <t>RA000241</t>
  </si>
  <si>
    <t>07812248</t>
  </si>
  <si>
    <t>101131505</t>
  </si>
  <si>
    <t>Млади - Развој</t>
  </si>
  <si>
    <t>May Media д.о.о. Алексинац</t>
  </si>
  <si>
    <t>РР - Рурални рапорт</t>
  </si>
  <si>
    <t>RADIO BOSPHORUS 97,6</t>
  </si>
  <si>
    <t>rtvbosphorus@gmail.com</t>
  </si>
  <si>
    <t>RA000316</t>
  </si>
  <si>
    <t>07187564</t>
  </si>
  <si>
    <t>Друштевно осетљиве групе - Друштвени положај</t>
  </si>
  <si>
    <t>Подносилац пријекта је доставио ППП ПД образац, али само за 12.месец.</t>
  </si>
  <si>
    <t>100312631</t>
  </si>
  <si>
    <t xml:space="preserve">Радио телевизија Колубара ИНФО ДОО Лајковац </t>
  </si>
  <si>
    <t>Зелени хоризонти</t>
  </si>
  <si>
    <t>RADIO KOLUBARA</t>
  </si>
  <si>
    <t>rtvkolubarainfo@gmail.com</t>
  </si>
  <si>
    <t>RA000281</t>
  </si>
  <si>
    <t>17257153</t>
  </si>
  <si>
    <t>101342923</t>
  </si>
  <si>
    <t xml:space="preserve">Пољопривреда - Рурална подручја 
</t>
  </si>
  <si>
    <t xml:space="preserve">Иновативне перспективе
</t>
  </si>
  <si>
    <t>Медијски центар Клик 105 ДОО Зрењанин</t>
  </si>
  <si>
    <t>Предузетништво - Иновативни бизнис</t>
  </si>
  <si>
    <t>Радио ТВ Подриње д.о.о. Лозница</t>
  </si>
  <si>
    <t>Срце у ритму</t>
  </si>
  <si>
    <t>RADIO PODRINJE</t>
  </si>
  <si>
    <t>redakcija.rtvpodrinje@gmail.com</t>
  </si>
  <si>
    <t>RA000180</t>
  </si>
  <si>
    <t>07169868</t>
  </si>
  <si>
    <t>Здравље - Кардиоваскуларне болести</t>
  </si>
  <si>
    <t xml:space="preserve">За здравију Суботицу
</t>
  </si>
  <si>
    <t>Радио Суботица - SZABADKAI Радио ДОО Суботица</t>
  </si>
  <si>
    <t>Здравствена заштита - Здравствени систем</t>
  </si>
  <si>
    <t>RADIO FLEŠ 96,5</t>
  </si>
  <si>
    <t>RA000352</t>
  </si>
  <si>
    <t xml:space="preserve">Планета 21000 ДОО за производњу и емитовање Радио и ТВ Програма Експорт - Импорт и услуге, Нови Сад </t>
  </si>
  <si>
    <t>Остати и опстати</t>
  </si>
  <si>
    <t>radioplaneta@eunet.rs
naxiplanetaradio@naxinacional.rs</t>
  </si>
  <si>
    <t xml:space="preserve">Деца и Млади - Животни стандард </t>
  </si>
  <si>
    <t xml:space="preserve">Мали час комуникације и разумевања
</t>
  </si>
  <si>
    <t>Медијска писменост - Образовање</t>
  </si>
  <si>
    <t xml:space="preserve"> Различитост није препрека</t>
  </si>
  <si>
    <t xml:space="preserve">Превенција и заштита од дискриминације "Гледајмо шта нас спаја" </t>
  </si>
  <si>
    <t>fakultetiprevoz@gmail.com</t>
  </si>
  <si>
    <t xml:space="preserve">НИСУ НАВЕЛИ ВЕБ АДРЕСУ! </t>
  </si>
  <si>
    <t>28377932</t>
  </si>
  <si>
    <t>114278981</t>
  </si>
  <si>
    <t>Превенција од дискриминације - Осетљиве групе</t>
  </si>
  <si>
    <t>0 - (краће од 1 године)</t>
  </si>
  <si>
    <t xml:space="preserve">Доставили су сагласност за СОС КАНАЛ - у пријави стоји Медији преког којег ће се емитовати: РАДИО СПОРТ
КОНТАКТИРАТИ ИХ ДА ДОСТАВЕ ИЗЈАВУ О САГЛАСНОСТИ ЗА МЕДИЈИ ПРЕКО КОЈЕЋ ЋЕ СЕ ЕМИТОВАТИ. </t>
  </si>
  <si>
    <t>Информативно предузеће  BC INFO д.о.о. Бела Црква</t>
  </si>
  <si>
    <t>Постковид култура</t>
  </si>
  <si>
    <t>RADIO BELA CRKVA</t>
  </si>
  <si>
    <t>radiobcinfo@gmail.com</t>
  </si>
  <si>
    <t>RA000197</t>
  </si>
  <si>
    <t>08724598</t>
  </si>
  <si>
    <t>100764577</t>
  </si>
  <si>
    <t xml:space="preserve">Ментално здравље - Ковид </t>
  </si>
  <si>
    <t xml:space="preserve">Наталитет приоритет
</t>
  </si>
  <si>
    <t>Предузеће за производњу, трговину и услуге Рекс ДОО Кикинда</t>
  </si>
  <si>
    <t xml:space="preserve">Наталитет - Одлагање рађања </t>
  </si>
  <si>
    <t xml:space="preserve">Студентска перспектива 
</t>
  </si>
  <si>
    <t>Предузеће за производњу, трговину и услуге Рефреф ДОО Нови Пазар</t>
  </si>
  <si>
    <t xml:space="preserve">Млади - Креативност, Критичко мишљење </t>
  </si>
  <si>
    <t xml:space="preserve">Време је за нас
</t>
  </si>
  <si>
    <t xml:space="preserve">Млади  - Медији </t>
  </si>
  <si>
    <t>Музичка традиција Алексиначког поморавља</t>
  </si>
  <si>
    <t xml:space="preserve">Очување културног наслеђа - Музика </t>
  </si>
  <si>
    <t xml:space="preserve">Поезија која се (не) заборавља </t>
  </si>
  <si>
    <t xml:space="preserve">Поезија - Историја </t>
  </si>
  <si>
    <t>Предузеће Agro-Press ДОО Гредетин</t>
  </si>
  <si>
    <t>Ал се некад добро јело баш… али данас…</t>
  </si>
  <si>
    <t>Здравље - Исхарана</t>
  </si>
  <si>
    <t xml:space="preserve">Доставили су ППП ПД1 образац, али само за месец септембар.
</t>
  </si>
  <si>
    <t xml:space="preserve">РТВ Продукција и маркетинг Флеш Плус ДОО Трстеник </t>
  </si>
  <si>
    <t xml:space="preserve">Терни бори - Млада невеста </t>
  </si>
  <si>
    <t>flesradio@gmail.com</t>
  </si>
  <si>
    <t>17213997</t>
  </si>
  <si>
    <t>100920539</t>
  </si>
  <si>
    <t xml:space="preserve">Насиље - Деца, Принудни бракови
</t>
  </si>
  <si>
    <t xml:space="preserve">Подносилац пројекта је поднео ППП ПД1 образац само за месец јануар и фенруар.
</t>
  </si>
  <si>
    <t>08054169</t>
  </si>
  <si>
    <t xml:space="preserve">Ниш
</t>
  </si>
  <si>
    <t xml:space="preserve">Велики Поповић
</t>
  </si>
  <si>
    <t xml:space="preserve">Лајковац
</t>
  </si>
  <si>
    <t>451-04-1147/2024-05</t>
  </si>
  <si>
    <t>Радио Фрушка Гора д.о.о. За информативну, маркетиншку и забавну делатност, Рума</t>
  </si>
  <si>
    <t>Радио телевизија BELLE AMIE ДОО, Ниш</t>
  </si>
  <si>
    <t>Santos-Comerce Друштво са ограниченом одговорношћу за радио-телевизијске активности увоз-извоз и услуге маркетинга, Зрењанин</t>
  </si>
  <si>
    <t xml:space="preserve">
2 - (од 4 до 6 запослених)</t>
  </si>
  <si>
    <t xml:space="preserve">
0 - (без запослених)</t>
  </si>
  <si>
    <t xml:space="preserve">
1 - (од 1 до 3 запослена)</t>
  </si>
  <si>
    <t>Предузеће за радио и телевизију, продукцију Радио Пулс Друштво са ограниченом одговорношћу, Деспотовац</t>
  </si>
  <si>
    <t>Радиодифузно предузеће Радио MAX FM ДОО, Јагодина</t>
  </si>
  <si>
    <t>БРОЈ БОДОВА ПРЕМА ДУЖИНИ ОБАВЉАЊА ДЕЛАТНОСТИ
0 - (краће од 1 године)
1 - (од 1 до 3 године)
2 - (од 3 до 5 година)
3 - (од 5 до 10 година)
4 - (дуже од 10 година)</t>
  </si>
  <si>
    <t>БРОЈ БОДОБА ПРЕМА  ПРОСЕЧАНОМ БРОЈУ ЗАПОСЛЕНИХ
0 - (без запослених)
1 - (од 1 до 3 запослена)
2 - (од 4 до 6 запослених)
3 - (од 7 до 10 запослених)
4 - (више од 10 запослених)</t>
  </si>
  <si>
    <t xml:space="preserve">Локал Медија План
</t>
  </si>
  <si>
    <t>1. Релевантност пројекта ( 0, 4, 7, 10)</t>
  </si>
  <si>
    <t>2. Изводљивост пројекта (0, 7, 15, 20)</t>
  </si>
  <si>
    <t>3. Праћење реализације пројекта ( 0, 4,7,10)</t>
  </si>
  <si>
    <t>4. Капацитети предлагача пројекта</t>
  </si>
  <si>
    <t>5. Доступност садржаја (0, 4, 7, 10)</t>
  </si>
  <si>
    <t>6. Буџет пројекта (0, 7, 15, 20 )</t>
  </si>
  <si>
    <t>7. професионални стандарди (0, 5, 10, 15)</t>
  </si>
  <si>
    <t>ПЕТАР КОЧИЋ</t>
  </si>
  <si>
    <t>НИКОЛЕТА ДОЈЧИНОВИЋ</t>
  </si>
  <si>
    <t>Укупно НИКОЛЕТА</t>
  </si>
  <si>
    <t>МИОДРАГ МИЉКОВИЋ</t>
  </si>
  <si>
    <t>Укупно МИЉКОВИЋ</t>
  </si>
  <si>
    <t>МИОДРАГ ПОПОВ</t>
  </si>
  <si>
    <t>Укупно ПОПОВ</t>
  </si>
  <si>
    <t>БРАНИСЛАВ САНЧАНИН</t>
  </si>
  <si>
    <t>Укупно САНЧАНИН</t>
  </si>
  <si>
    <t>ЗБИР СВИХ ЧЛАНОВА</t>
  </si>
  <si>
    <t>БРОЈ ЧЛАНОВА КОМИСИЈЕ</t>
  </si>
  <si>
    <t>КОНАЧАН БРОЈ БОДОВА ЗА ПРОЈЕКАТ</t>
  </si>
  <si>
    <t>РЕЛЕВАНТНОСТ
УКУПНО</t>
  </si>
  <si>
    <t>ИЗВОДЉИВОСТ
УКУПНО</t>
  </si>
  <si>
    <t>ПРАЋЕЊЕ РЕАЛИЗАЦИЈЕ
УКУПНО</t>
  </si>
  <si>
    <t>КАПАЦИТЕТИ
УКУПНО</t>
  </si>
  <si>
    <t>ДОСТУПНОСТ
УКУПНО</t>
  </si>
  <si>
    <t>БУЏЕТ
УКУПНО</t>
  </si>
  <si>
    <t>ПРОФ. СТАНДАРДИ
УКУПНО</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</si>
  <si>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развој туризма у Љубовији.
а28 а29</t>
  </si>
  <si>
    <t>Укупна вредност пројекта је 1.850.000,00 динара. Подносилац је предложио суфинансирање пројекта у износу од  1.480.000,00 динара, што не прелази 80% вредности пројекта, нити износе утврђене јавним позивом којим је расписан Конкурс. Тема пројекта је запошљавање омладине након завршеног школовања.
а28 а29</t>
  </si>
  <si>
    <t>Укупна вредност пројекта је 1.800.000,00 динара. Подносилац је предложио суфинансирање пројекта у износу од  1.440.000,00 динара, што не прелази 80% вредности пројекта, нити износе утврђене јавним позивом којим је расписан Конкурс. Тема пројекта је вршњачко насиље и малолетничка деликванција.
а28 а29</t>
  </si>
  <si>
    <t>Укупна вредност пројекта је 896.000,00 динара. Подносилац је предложио суфинансирање пројекта у износу од  630.000,00 динара, што не прелази 80% вредности пројекта, нити износе утврђене јавним позивом којим је расписан Конкурс. Тема пројекта је дуално образовање на територији школске управе Краљева.
а28 а29</t>
  </si>
  <si>
    <t>Укупна вредност пројекта је 863.000,00 динара. Подносилац је предложио суфинансирање пројекта у износу од  603.000,00 динара, што не прелази 80% вредности пројекта, нити износе утврђене јавним позивом којим је расписан Конкурс. Тема пројекта је важност заштите животне средине кроз активност термоелектрана и копова у Браничевском и Подунавском округу.
а28 а29</t>
  </si>
  <si>
    <t>Укупна вредност пројекта је 1.638.000,00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Пројекат се бави драматизацијом класичних бајки и прича за децу.
а28 а29</t>
  </si>
  <si>
    <t>Укупна вредност пројекта је 1.523.000,00 динара. Подносилац је предложио суфинансирање пројекта у износу од  721.000,00 динара, што не прелази 80% вредности пројекта, нити износе утврђене јавним позивом којим је расписан Конкурс. Тема пројекта је учесталост и превенција од малигних тумора на подручју Врања.
а28 а29</t>
  </si>
  <si>
    <t>Укупна вредност пројекта је 1.750.000,00 динара. Подносилац је предложио суфинансирање пројекта у износу од  1.400.000,00 динара, што не прелази 80% вредности пројекта, нити износе утврђене јавним позивом којим је расписан Конкурс. Тема пројекта је образовни систем и могућности које нуди младима.
а28 а29</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</si>
  <si>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Пројекат се бави едукацијом деце о историји Србије.
а28 а29</t>
  </si>
  <si>
    <t>Укупна вредност пројекта је 1.009.500,00 динара. Подносилац је предложио суфинансирање пројекта у износу од  800.500,00 динара, што не прелази 80% вредности пројекта, нити износе утврђене јавним позивом којим је расписан Конкурс. Пројекат се бави предностима и недостацима који произилазе из спровођења еколошких пракси на локалу.
а28 а29</t>
  </si>
  <si>
    <t>Укупна вредност пројекта је 1.400.000,00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културно уметнички ставраоци из Бора.
а28 а29</t>
  </si>
  <si>
    <t>Укупна вредност пројекта је 985.650,00 динара. Подносилац је предложио суфинансирање пројекта у износу од  786.000,00 динара, што не прелази 80% вредности пројекта, нити износе утврђене јавним позивом којим је расписан Конкурс. Тема пројекта су знамените личности Шумадије кроз приче о вину.
а28 а29</t>
  </si>
  <si>
    <t>Укупна вредност пројекта је 1.476.000,00 динара. Подносилац је предложио суфинансирање пројекта у износу од  1.176.000,00 динара, што не прелази 80% вредности пројекта, нити износе утврђене јавним позивом којим је расписан Конкурс. Пројекат се бави идентификацијом проблема и изазова младих у Нишу.
а28 а29</t>
  </si>
  <si>
    <t>Укупна вредност пројекта је 2.069.000,00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утицај начина исхране на здравље и квалитет живота. 
а28 а29</t>
  </si>
  <si>
    <t>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разбијање табу тема међу младима.
а28 а29</t>
  </si>
  <si>
    <t>Укупна вредност пројекта је 1.197.000,00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Тема пројекта је очување историје и културе села у Колубарском округу.
а28 а29</t>
  </si>
  <si>
    <t>Укупна вредност пројекта је 1.280.000,00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афирмисање младих предузетника.
а28 а29</t>
  </si>
  <si>
    <t>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превенција и заштита од дигиталног насиља.
а28 а29</t>
  </si>
  <si>
    <t>Укупна вредност пројекта је 1.481.000,00 динара. Подносилац је предложио суфинансирање пројекта у износу од  749.000,00 динара, што не прелази 80% вредности пројекта, нити износе утврђене јавним позивом којим је расписан Конкурс. Тема пројекта је очување националног и културног идентите Србије.
а28 а29</t>
  </si>
  <si>
    <t>Укупна вредност пројекта је 1.838.000,00 динара. Подносилац је предложио суфинансирање пројекта у износу од  1.462.000,00 динара, што не прелази 80% вредности пројекта, нити износе утврђене јавним позивом којим је расписан Конкурс. Тема пројекта је културни и туристички потенцијал сремског региона.
а28 а29</t>
  </si>
  <si>
    <t>Укупна вредност пројекта је 938.700,00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су талентовани млади из Шапца.
а28 а29</t>
  </si>
  <si>
    <t>Укупна вредност пројекта је 1.381.200,00 динара. Подносилац је предложио суфинансирање пројекта у износу од  1.060.000,00 динара, што не прелази 80% вредности пројекта, нити износе утврђене јавним позивом којим је расписан Конкурс. Тема пројекта су положај и ставови младих.
а28 а29</t>
  </si>
  <si>
    <t>Укупна вредност пројекта је 690.000,00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Пројекат се бави проблемима са којима се суочавају жене које обављају послове карактеристичне за мушку популацију.
а28 а29</t>
  </si>
  <si>
    <t>Укупна вредност пројекта је 820.000,00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су најуспешнији и најталентованији ученици у прибојским основним и средњим школама.
а28 а29</t>
  </si>
  <si>
    <t>Укупна вредност пројекта је 1.107.000,00 динара. Подносилац је предложио суфинансирање пројекта у износу од  652.000,00 динара, што не прелази 80% вредности пројекта, нити износе утврђене јавним позивом којим је расписан Конкурс. Тема пројекта су проблеми у друштву о родној, верској, националној и старосној различитости.
а28 а29</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</si>
  <si>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унапређење положаја особа са инвалидитетом на територији Моравичког и Златиборског округа.
а28 а29</t>
  </si>
  <si>
    <t>Укупна вредност пројекта је 1.900.000,00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су пољопривредни потенцијали.
а28 а29</t>
  </si>
  <si>
    <t>Укупна вредност пројекта је 780.000,00 динара. Подносилац је предложио суфинансирање пројекта у износу од  560.000,00 динара, што не прелази 80% вредности пројекта, нити износе утврђене јавним позивом којим је расписан Конкурс. Тема пројекта су изазови родитељства и породичног живота.
а28 а29</t>
  </si>
  <si>
    <t>Укупна вредност пројекта је 1.173.000,00 динара. Подносилац је предложио суфинансирање пројекта у износу од  936.000,00 динара, што не прелази 80% вредности пројекта, нити износе утврђене јавним позивом којим је расписан Конкурс. Тема пројекта је значај превентивних прегледа.
а28 а29</t>
  </si>
  <si>
    <t>Укупна вредност пројекта је 634.000,00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25 година од НАТО бомбардовања Алексинца.
а28 а29</t>
  </si>
  <si>
    <t>Укупна вредност пројекта је 980.600,00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превенција и очување здравља.
а28 а29</t>
  </si>
  <si>
    <t>Укупна вредност пројекта је 1.272.000,00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однос човека према екологији.
а28 а29</t>
  </si>
  <si>
    <t>Укупна вредност пројекта је 755.550,00 динара. Подносилац је предложио суфинансирање пројекта у износу од  600.200,00 динара, што не прелази 80% вредности пројекта, нити износе утврђене јавним позивом којим је расписан Конкурс. Тема пројекта су превентивне мере и здраве животне навике.
а28 а29</t>
  </si>
  <si>
    <t>Укупна вредност пројекта је 1.572.000,00 динара. Подносилац је предложио суфинансирање пројекта у износу од  1.152.000,00 динара, што не прелази 80% вредности пројекта, нити износе утврђене јавним позивом којим је расписан Конкурс. Тема пројекта су кључни апекти развоја младих.
а28 а29</t>
  </si>
  <si>
    <t>Укупна вредност пројекта је 1.308.000,00 динара. Подносилац је предложио суфинансирање пројекта у износу од  1.020.000,00 динара, што не прелази 80% вредности пројекта, нити износе утврђене јавним позивом којим је расписан Конкурс. Тема пројекта су примери позитивне праксе о развоју пољопривреде и руралних подручја.
а28 а29</t>
  </si>
  <si>
    <t>Укупна вредност пројекта је 1.460.000,00 динара. Подносилац је предложио суфинансирање пројекта у износу од  1.110.000,00 динара, што не прелази 80% вредности пројекта, нити износе утврђене јавним позивом којим је расписан Конкурс. Тема пројекта је иновативни бизнис у Србији.
а28 а29</t>
  </si>
  <si>
    <t>Укупна вредност пројекта је 1.882.000,00 динара. Подносилац је предложио суфинансирање пројекта у износу од  1.308.000,00 динара, што не прелази 80% вредности пројекта, нити износе утврђене јавним позивом којим је расписан Конкурс. Тема пројекта је дијагностиковање кардиоваскуларне болести и превенција од истих.
а28 а29</t>
  </si>
  <si>
    <t>Укупна вредност пројекта је 1.437.500,00 динара. Подносилац је предложио суфинансирање пројекта у износу од  1.150.000,00 динара, што не прелази 80% вредности пројекта, нити износе утврђене јавним позивом којим је расписан Конкурс. Тема пројекта је квалитет живота деце и младих у Србију. 
а28 а29</t>
  </si>
  <si>
    <t>Укупна вредност пројекта је 1.878.600,00 динара. Подносилац је предложио суфинансирање пројекта у износу од  1.498.200,00 динара, што не прелази 80% вредности пројекта, нити износе утврђене јавним позивом којим је расписан Конкурс. Тема пројекта је превенција и заштита од дискриминације осетљивих друштвених група.
а28 а29</t>
  </si>
  <si>
    <t xml:space="preserve">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утицај ковида на ментално здравље.
а28 а29 </t>
  </si>
  <si>
    <t>Укупна вредност пројекта је 2.000.000,00 динара. Подносилац је предложио суфинансирање пројекта у износу од  1.480.000,00 динара, што не прелази 80% вредности пројекта, нити износе утврђене јавним позивом којим је расписан Конкурс. Тема пројекта је студентска креативност и подстицање критичког мишљења студената. 
а28 а29</t>
  </si>
  <si>
    <t>Укупна вредност пројекта је 1.250.700,00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ангажман младих у медијима. 
а28 а29</t>
  </si>
  <si>
    <t>Укупна вредност пројекта је 840.000,00 динара. Подносилац је предложио суфинансирање пројекта у износу од  670.000,00 динара, што не прелази 80% вредности пројекта, нити износе утврђене јавним позивом којим је расписан Конкурс. Пројекат се бави живитом и делом Бранка Радичевића, Алексе Шантића и Јована Дучића.
а28 а29</t>
  </si>
  <si>
    <t xml:space="preserve">Укупна вредност пројекта је 939.000,00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су радни дечји принудни бракови као вид насиља.
а28 а29 </t>
  </si>
  <si>
    <t xml:space="preserve">Укупна вредност пројекта је 2.000.000,00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опасност загађења ваздуха.
а28 а29
</t>
  </si>
  <si>
    <t xml:space="preserve">RADIO KRUŠEVAC
</t>
  </si>
  <si>
    <t xml:space="preserve">RADIO IFM BRAF
</t>
  </si>
  <si>
    <t>Укупна вредност пројекта је 1.880.000,00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анализа употребе и разлога за употребу ватреног оружја и минско-експлозивних средстава.
а28 а29
а117 1.450.000,00 динара, а18</t>
  </si>
  <si>
    <t>Укупна вредност пројекта је 1.394.350,00 динара. Подносилац је предложио суфинансирање пројекта у износу од  1.100.000,00 динара, што не прелази 80% вредности пројекта, нити износе утврђене јавним позивом којим је расписан Конкурс. Тема пројекта је усклађивање примарне здравствене заштите деце, жена и радника. 
а28 а29
а117 1.050.000,00 динара, а18</t>
  </si>
  <si>
    <t>Укупна вредност пројекта је 1.876.000,00 динара. Подносилац је предложио суфинансирање пројекта у износу од  1.432.000,00 динара, што не прелази 80% вредности пројекта, нити износе утврђене јавним позивом којим је расписан Конкурс. Тема пројекта је удруживање породица у предузетничој делатности.
а28 а29
а117 1.000.000,00 динара, а18</t>
  </si>
  <si>
    <t>Укупна вредност пројекта је 1.491.850,00 динара. Подносилац је предложио суфинансирање пројекта у износу од  1.170.000,00 динара, што не прелази 80% вредности пројекта, нити износе утврђене јавним позивом којим је расписан Конкурс. Тема пројекта су друштвено - економски проблеми са којима се суочавају породице.
а28 а29
а117 950.000,00 динара, а18</t>
  </si>
  <si>
    <t>Укупна вредност пројекта је 1.776.200,00 динара. Подносилац је предложио суфинансирање пројекта у износу од  1.419.000,00 динара, што не прелази 80% вредности пројекта, нити износе утврђене јавним позивом којим је расписан Конкурс. Тема пројекта је здравствени аспекти поста.
а28 а29
а117 1.050.000,00 динара, а18</t>
  </si>
  <si>
    <t>Укупна вредност пројекта је 1.165.000,00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очување локалног и куктурног идентитета и традије кроз призму вере.
а28 а29
а117 500.000,00 динара, а18</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</si>
  <si>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проблеми и потребе друштвено осетљивих група алексиначкој општини.
а28 а29
а117 800.000,00 динара, а18</t>
  </si>
  <si>
    <t>Укупна вредност пројекта је 968.300,00 динара. Подносилац је предложио суфинансирање пројекта у износу од  770.000,00 динара, што не прелази 80% вредности пројекта, нити износе утврђене јавним позивом којим је расписан Конкурс. Тема пројекта су положај и потребе младих у Чачку.
а28 а29
а117 700.000,00 динара, а18</t>
  </si>
  <si>
    <t>Укупна вредност пројекта је 1.190.000,00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здравствено исправна исхрана. 
а28 а29
а117 800.000,00 динара, а18</t>
  </si>
  <si>
    <t>Укупна вредност пројекта је 1.512.000,00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је очување животне средине на територији Златиборског округа.
а28 а29
а117 1.000.000,00 динара, а18</t>
  </si>
  <si>
    <t>Укупна вредност пројекта је 1.225.000,00 динара. Подносилац је предложио суфинансирање пројекта у износу од  975.000,00 динара, што не прелази 80% вредности пројекта, нити износе утврђене јавним позивом којим је расписан Конкурс. Тема пројекта је медијска писменост у основним школама.
а28 а29
а117 600.000,00 динара, а18</t>
  </si>
  <si>
    <t>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културно наслеђе града Крушевца.
а28 а29
а117 650.000,00 динара, а18</t>
  </si>
  <si>
    <t>Укупна вредност пројекта је 1.115.000,00 динара. Подносилац је предложио суфинансирање пројекта у износу од  815.000,00 динара, што не прелази 80% вредности пројекта, нити износе утврђене јавним позивом којим је расписан Конкурс. Тема пројекта су резултати жена у различитим секторима пољопривреде.
а28 а29
а117 650.000,00 динара, а18</t>
  </si>
  <si>
    <t>Укупна вредност пројекта је 1.252.000,00 динара. Подносилац је предложио суфинансирање пројекта у износу од  924.000,00 динара, што не прелази 80% вредности пројекта, нити износе утврђене јавним позивом којим је расписан Конкурс. Тема пројекта су узроци пада наталитета.
а28 а29
а117 650.000,00 динара, а18</t>
  </si>
  <si>
    <t>Укупна вредност пројекта је 1.199.988,00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превенција менталних потешкоћа и поремећаја.
а28 а29
а117 500.000,00 динара, а18</t>
  </si>
  <si>
    <t>Укупна вредност пројекта је 1.210.000,00 динара. Подносилац је предложио суфинансирање пројекта у износу од  953.000,00 динара, што не прелази 80% вредности пројекта, нити износе утврђене јавним позивом којим је расписан Конкурс. Тема пројекта је трговина људима.
а28 а29
а117 600.000,00 динара, а18</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</si>
  <si>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сећање на Јована Дучића и Алексу Шантића.
а28 а29
а117 500.000,00 динара, а18</t>
  </si>
  <si>
    <t>Укупна вредност пројекта је 1.920.000,00 динара. Подносилац је предложио суфинансирање пројекта у износу од  1.353.000,00 динара, што не прелази 80% вредности пројекта, нити износе утврђене јавним позивом којим је расписан Конкурс. Тема пројекта је проблем загађења заздуха на подручју града Ваљева.
а28 а29
а117 500.000,00 динара, а18</t>
  </si>
  <si>
    <t>Укупна вредност пројекта је 1.250.000,00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три деценије емитовања програма Радија "016". 
а28 а29
а117 500.000,00 динара, а18</t>
  </si>
  <si>
    <t>Укупна вредност пројекта је 1.468.000,00 динара. Подносилац је предложио суфинансирање пројекта у износу од  1.145.000,00 динара, што не прелази 80% вредности пројекта, нити износе утврђене јавним позивом којим је расписан Конкурс. Тема пројекта је брига о породици и деци.
а28 а29
а117 550.000,00 динара, а18</t>
  </si>
  <si>
    <t>Укупна вредност пројекта је 964.800,00 динара. Подносилац је предложио суфинансирање пројекта у износу од  762.800,00 динара, што не прелази 80% вредности пројекта, нити износе утврђене јавним позивом којим је расписан Конкурс. Тема пројекта је превенција насиља над женама и децом.
а28 а29
а117 500.000,00 динара, а18</t>
  </si>
  <si>
    <t>Укупна вредност пројекта је 974.000,00 динара. Подносилац је предложио суфинансирање пројекта у износу од  706.000,00 динара, што не прелази 80% вредности пројекта, нити износе утврђене јавним позивом којим је расписан Конкурс. Тема пројекта је очување и промоција ћириличног писма.
а28 а29
а117 550.000,00 динара, а18</t>
  </si>
  <si>
    <t>Укупна вредност пројекта је 1.494.000,00 динара. Подносилац је предложио суфинансирање пројекта у износу од  1.128.000,00 динара, што не прелази 80% вредности пројекта, нити износе утврђене јавним позивом којим је расписан Конкурс. Тема пројекта су еколошке области које утичу на живот грађана Новог Пазара, Сјенице, Тутина и Новог Пазара.
а28 а29
а117 500.000,00 динара, а18</t>
  </si>
  <si>
    <t>Укупна вредност пројекта је 1.361.800,00 динара. Подносилац је предложио суфинансирање пројекта у износу од  938.800,00 динара, што не прелази 80% вредности пројекта, нити износе утврђене јавним позивом којим је расписан Конкурс. Тема пројекта је вршњачко насиље на подручју Новог Пазара.
а28 а29
а117 500.000,00 динара, а18</t>
  </si>
  <si>
    <t>Укупна вредност пројекта је 1.900.000,00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су архитетктонски објекти Београда који су припадали великанима.
а28 а29
а117 850.000,00 динара, а19</t>
  </si>
  <si>
    <t>Укупна вредност пројекта је 1.210.000,00 динара. Подносилац је предложио суфинансирање пројекта у износу од  810.000,00 динара, што не прелази 80% вредности пројекта, нити износе утврђене јавним позивом којим је расписан Конкурс. Тема пројекта су изазови родитељства, брига о породици и деци.
а28 а29
а117 550.000,00 динара, а19</t>
  </si>
  <si>
    <t>Укупна вредност пројекта је 630.000,00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српска музичка традиција у уметничком наслеђу Алексиначког поморавља. 
а28 а29
а117 500.000,00 динара, а19</t>
  </si>
  <si>
    <t>Укупна вредност пројекта је 971.200,00 динара. Подносилац је предложио суфинансирање пројекта у износу од  745.000,00 динара, што не прелази 80% вредности пројекта, нити износе утврђене јавним позивом којим је расписан Конкурс. Тема пројекта су права ио статус идентитета жена у патријархалном друштву.
а28 а29
а117 500.000,00 динара, а19</t>
  </si>
  <si>
    <t>Укупна вредност пројекта је 850.100,00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пољопривредна производња и рурални развој на територији сеоског подручја Новог Пазара, Сјенице, Тутина и Рашке.
а28 а29
а117 500.000,00 динара, а19</t>
  </si>
  <si>
    <t>Укупна вредност пројекта је 1.122.470,00 динара. Подносилац је предложио суфинансирање пројекта у износу од  887.500,00 динара, што не прелази 80% вредности пројекта, нити износе утврђене јавним позивом којим је расписан Конкурс. Тема пројекта је живот слепих и слабовидих људи.
а28 а29
а117 500.000,00 динара, а19</t>
  </si>
  <si>
    <t>Укупна вредност пројекта је 1.075.000,00 динара. Подносилац је предложио суфинансирање пројекта у износу од  805.000,00 динара, што не прелази 80% вредности пројекта, нити износе утврђене јавним позивом којим је расписан Конкурс. Тема пројекта је просјачење као облик трговине људима на територији Новог Пазара.
а28 а29
а117 500.000,00 динара, а19</t>
  </si>
  <si>
    <t>РБ на ранг листи</t>
  </si>
  <si>
    <t xml:space="preserve">МЕСТО 
</t>
  </si>
  <si>
    <t xml:space="preserve">ПОДНОСИЛАЦ ПРОЈЕКТА 
</t>
  </si>
  <si>
    <t xml:space="preserve">НАЗИВ ПРОЈЕКТА
</t>
  </si>
  <si>
    <t xml:space="preserve">Укупно ПЕТАР </t>
  </si>
  <si>
    <t>НАЗИВ РЕГИСТРОВАНОГ МЕДИЈА ПРЕКО КОЈЕГ ЋЕ СЕ ЕМИТОВАТИ САДРЖАЈ
Копирати назив из Регистра медија</t>
  </si>
  <si>
    <t>ДА ЛИ ЈЕ ПРОДУКЦИЈА?
ДА</t>
  </si>
  <si>
    <t>ВЕБ АДРЕСА
 адреса сајта за интернет радио</t>
  </si>
  <si>
    <t xml:space="preserve">E-MAIL КОРИСНИКА
Пажљиво унети </t>
  </si>
  <si>
    <r>
      <t>Р</t>
    </r>
    <r>
      <rPr>
        <b/>
        <sz val="10"/>
        <rFont val="Calibri"/>
        <family val="2"/>
        <scheme val="minor"/>
      </rPr>
      <t>ЕГИСТАРСКИ БР. МЕДИЈА ПРЕКО КОЈЕГ ЋЕ СЕ ЕМИТОВАТИ САДРЖАЈ</t>
    </r>
    <r>
      <rPr>
        <b/>
        <sz val="11"/>
        <rFont val="Calibri"/>
        <family val="2"/>
        <scheme val="minor"/>
      </rPr>
      <t xml:space="preserve">
Копирати из Регистра медија обавезно латиницом</t>
    </r>
  </si>
  <si>
    <t>ПРАВНИ СТАТУС (доо, уг, пр, ад, ортачко друштво, синдикат, фондација...)</t>
  </si>
  <si>
    <t>ЕК
481 (УГ,ФНД. СИНДИКАТ )
424 (АД, ДОО, ПР)</t>
  </si>
  <si>
    <r>
      <t xml:space="preserve">ТЕМАТСКА ОБЛАСТ
</t>
    </r>
    <r>
      <rPr>
        <b/>
        <sz val="11"/>
        <rFont val="Calibri"/>
        <family val="2"/>
        <scheme val="minor"/>
      </rPr>
      <t>(очување нац и кул идентитета; толеранција; рањиве групе; ЛГБТ; афир.садржај за младе; садржај за децу; цивилно друштво; дискриминација; оружје; тероризам; трговина људима; друштво; родна равноправност; здравље; привреда; новинари и медији;</t>
    </r>
  </si>
  <si>
    <t>ВРСТА ДОГАЂАЈЕ 
( ЗА ПРОФЕСИОНАЛИЗАЦИЈУ-Конференција, обука, панел дискусија)</t>
  </si>
  <si>
    <t>ИЗРЕЧЕНА МЕРА
накнадно ћемо унети</t>
  </si>
  <si>
    <r>
      <t xml:space="preserve">ОДБАЧАН
</t>
    </r>
    <r>
      <rPr>
        <b/>
        <sz val="11"/>
        <rFont val="Calibri"/>
        <family val="2"/>
        <scheme val="minor"/>
      </rPr>
      <t>(ДА)</t>
    </r>
  </si>
  <si>
    <t>451-04-591/2024-05</t>
  </si>
  <si>
    <t>451-04-408/2024-05</t>
  </si>
  <si>
    <t>Укупна вредност пројекта је 1.791.500,00 динара. Подносилац је предложио суфинансирање пројекта у износу од  1.400.000,00 динара, што не прелази 80% вредности пројекта, нити износе утврђене јавним позивом којим је расписан Конкурс. Тема пројекта је историја спорта и спортиста у Нишу.
а28 а29
а117 1.350.000,00 динара, а18</t>
  </si>
  <si>
    <t>451-04-1085/2024-05</t>
  </si>
  <si>
    <t>451-04-390/2024-05</t>
  </si>
  <si>
    <t>451-04-1063/2024-05</t>
  </si>
  <si>
    <t>451-04-684/2024-05</t>
  </si>
  <si>
    <t xml:space="preserve">Укупна вредност пројекта је 1.705.000,00 динара. Подносилац је предложио суфинансирање пројекта у износу од  1.350.000,00 динара, што не прелази 80% вредности пројекта, нити износе утврђене јавним позивом којим је расписан Конкурс. Тема пројекта је музичка култура Поморавља.
а28 а29
а117 950.000,00 динара, а18
</t>
  </si>
  <si>
    <t>451-04-222/2024-05</t>
  </si>
  <si>
    <t>Укупна вредност пројекта је 1.206.200,00 динара. Подносилац је предложио суфинансирање пројекта у износу од  960.200,00 динара, што не прелази 80% вредности пројекта, нити износе утврђене јавним позивом којим је расписан Конкурс. Пројекат се бави ревитализацијом културног наслеђа и идентита Врања.
а28 а29
а117 900.000,00 динара, а18</t>
  </si>
  <si>
    <t xml:space="preserve">
4 - (више од 10 запослених)
</t>
  </si>
  <si>
    <r>
      <t xml:space="preserve">Подносилац пројекта је навео да поседује техничку опрему, док је у буџету тражио суфинансирање за закуп простора за снимање.
</t>
    </r>
    <r>
      <rPr>
        <b/>
        <sz val="11"/>
        <rFont val="Calibri"/>
        <family val="2"/>
        <scheme val="minor"/>
      </rPr>
      <t>РЕМ - Дозвола је важила до: 17. децембар 2023.</t>
    </r>
    <r>
      <rPr>
        <sz val="11"/>
        <rFont val="Calibri"/>
        <family val="2"/>
        <scheme val="minor"/>
      </rPr>
      <t xml:space="preserve">
</t>
    </r>
  </si>
  <si>
    <t>451-04-725/2024-05</t>
  </si>
  <si>
    <t>Укупна вредност пројекта је 1.950.000,00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наталитет и могућности које систем нуди за породице које планирају потомство.
а28 а29
а117 900.000,00 динара, а18</t>
  </si>
  <si>
    <t>451-04-183/2024-05</t>
  </si>
  <si>
    <t>Укупна вредност пројекта је 1.540.200,00 динара. Подносилац је предложио суфинансирање пројекта у износу од  1.170.000,00 динара, што не прелази 80% вредности пројекта, нити износе утврђене јавним позивом којим је расписан Конкурс. Тема пројекта је сфера пољопривредне производње.
а28 а29
а117 850.000,00 динара, а18</t>
  </si>
  <si>
    <t>451-04-401/2024-05</t>
  </si>
  <si>
    <t>Укупна вредност пројекта је 654.300,00 динара. Подносилац је предложио суфинансирање пројекта у износу од  512.400,00 динара, што не прелази 80% вредности пројекта, нити износе утврђене јавним позивом којим је расписан Конкурс. Тема пројекта је живот у Краљеву непосредно пред Други светски рат 1941.године.
а28 а29
а117 500.000,00 динара, а18</t>
  </si>
  <si>
    <t>451-04-377/2024-05</t>
  </si>
  <si>
    <t>.
2 - (од 4 до 6 запослених)</t>
  </si>
  <si>
    <t>451-04-777/2024-05</t>
  </si>
  <si>
    <t xml:space="preserve">Укупна вредност пројекта је 1.875.000,00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Пројекат се бави проблемом неактивности деце и омладине у свету спорта.
а28 а29
а117 850.000,00 динара, а18
</t>
  </si>
  <si>
    <t>451-04-930/2024-05</t>
  </si>
  <si>
    <t>Укупна вредност пројекта је 1.500.000,00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је заштита животне средине.
а28 а29
а117 850.000,00 динара, а18</t>
  </si>
  <si>
    <t>451-04-603/2024-05</t>
  </si>
  <si>
    <t>Укупна вредност пројекта је 1.156.880,00 динара. Подносилац је предложио суфинансирање пројекта у износу од  663.440,00 динара, што не прелази 80% вредности пројекта, нити износе утврђене јавним позивом којим је расписан Конкурс. Тема пројекта је значај и предности дуалног образовања средњих школа у Поморављу.
а28 а29
а117 550.000,00 динара, а18</t>
  </si>
  <si>
    <t>451-04-478/2024-05</t>
  </si>
  <si>
    <t xml:space="preserve">
4 - (више од 10 запослених)</t>
  </si>
  <si>
    <t>451-04-571/2024-05</t>
  </si>
  <si>
    <t xml:space="preserve">
0 - (без запослених)
</t>
  </si>
  <si>
    <t>451-04-880/2024-05</t>
  </si>
  <si>
    <t>451-04-943/2024-05</t>
  </si>
  <si>
    <t>451-04-351/2024-05</t>
  </si>
  <si>
    <t>451-04-559/2024-05</t>
  </si>
  <si>
    <t>Укупна вредност пројекта је 1.228.440,00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музичка култура у Ћуприји.
а28 а29
а117 600.000,00 динара, а18</t>
  </si>
  <si>
    <t>451-04-1035/2024-05</t>
  </si>
  <si>
    <t>451-04-324/2024-05</t>
  </si>
  <si>
    <t>Укупна вредност пројекта је 825.004,00 динара. Подносилац је предложио суфинансирање пројекта у износу од  660.004,00 динара, што не прелази 80% вредности пројекта, нити износе утврђене јавним позивом којим је расписан Конкурс. Пројекат се бави могућностима и начинима смањења стигматизације менталног здравља младих у Расинском округу.
а28 а29
а117 600.000,00 динара, а18</t>
  </si>
  <si>
    <t>451-04-284/2024-05</t>
  </si>
  <si>
    <t>451-04-550/2024-05</t>
  </si>
  <si>
    <t>451-04-522/2024-05</t>
  </si>
  <si>
    <t>451-04-774/2024-05</t>
  </si>
  <si>
    <t>451-04-653/2024-05</t>
  </si>
  <si>
    <t>451-04-501/2024-05</t>
  </si>
  <si>
    <t>451-04-1021/2024-05</t>
  </si>
  <si>
    <r>
      <t xml:space="preserve">Подносилац пројекта је навео да има 10 запослених, док је у документацији (ППП ПД образац) достављено да је запослена само 1 особа за свих 11 месеци - </t>
    </r>
    <r>
      <rPr>
        <b/>
        <sz val="11"/>
        <rFont val="Calibri"/>
        <family val="2"/>
        <scheme val="minor"/>
      </rPr>
      <t xml:space="preserve">из тог разлога ПРОСЕЧАН БРОЈ ЗАПОСЛЕНИХ: 1 - (од 1 до 3 запослена)
Изнајмљивање опреме за монтажу на терену - 0 бодова (навели да поседују опрему)
</t>
    </r>
  </si>
  <si>
    <t>451-04-204/2024-05</t>
  </si>
  <si>
    <t>Укупна вредност пројекта је 1.140.000,00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лик и књижевна дела Алексе Шантића.
а28 а29
а117 500.000,00 динара, а18</t>
  </si>
  <si>
    <t>451-04-112/2024-05</t>
  </si>
  <si>
    <t>451-04-125/2024-05</t>
  </si>
  <si>
    <t>Укупна вредност пројекта је 1.170.000,00 динара. Подносилац је предложио суфинансирање пројекта у износу од  860.000,00 динара, што не прелази 80% вредности пројекта, нити износе утврђене јавним позивом којим је расписан Конкурс. Тема пројекта је примена концепта прецизне пољопривредне производње у Војводини.
а28 а29
а117 500.000,00 динара, а18</t>
  </si>
  <si>
    <t>451-04-96/2024-05</t>
  </si>
  <si>
    <r>
      <t>Друштво за услуге пословне активности и трговину Kiss</t>
    </r>
    <r>
      <rPr>
        <i/>
        <sz val="11"/>
        <rFont val="Calibri"/>
        <family val="2"/>
        <scheme val="minor"/>
      </rPr>
      <t xml:space="preserve"> ДОО, </t>
    </r>
    <r>
      <rPr>
        <sz val="11"/>
        <rFont val="Calibri"/>
        <family val="2"/>
        <scheme val="minor"/>
      </rPr>
      <t>Лазаревац</t>
    </r>
  </si>
  <si>
    <t>451-04-385/2024-05</t>
  </si>
  <si>
    <t>Укупна вредност пројекта је 960.000,00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је очување пиротског говора.
а28 а29
а117 550.000,00 динара, а18</t>
  </si>
  <si>
    <t>451-04-464/2024-05</t>
  </si>
  <si>
    <t>451-04-465/2024-05</t>
  </si>
  <si>
    <t>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Пројекат се бави популаризацијом науке кроз метеорологију.
а28 а29
а117 550.000,00 динара, а19</t>
  </si>
  <si>
    <t>451-04-846/2024-05</t>
  </si>
  <si>
    <t>451-04-46/2024-05</t>
  </si>
  <si>
    <t>Укупна вредност пројекта је 1.800.000,00 динара. Подносилац је предложио суфинансирање пројекта у износу од  1.440.000,00 динара, што не прелази 80% вредности пројекта, нити износе утврђене јавним позивом којим је расписан Конкурс. Тема пројекта је девет деценија од рођења песмика Бранка Миљковића.
а28 а29
а117 500.000,00 динара, а18</t>
  </si>
  <si>
    <t>451-04-810/2024-05</t>
  </si>
  <si>
    <t>451-04-733/2024-05</t>
  </si>
  <si>
    <t>Укупна вредност пројекта је 1.037.156,00 динара. Подносилац је предложио суфинансирање пројекта у износу од  726.596,00 динара, што не прелази 80% вредности пројекта, нити износе утврђене јавним позивом којим је расписан Конкурс. Тема пројекта је родољубље кроз песничке мотиве песника Алексе Шантића и Јована Дучића.
а28 а29
а117 550.000,00 динара, а19</t>
  </si>
  <si>
    <t>451-04-647/2024-05</t>
  </si>
  <si>
    <t>451-04-1054/2024-05</t>
  </si>
  <si>
    <t xml:space="preserve">
4 - (више од 10 запослених)
</t>
  </si>
  <si>
    <t>451-04-129/2024-05</t>
  </si>
  <si>
    <t>Укупна вредност пројекта је 696.000,00 динара. Подносилац је предложио суфинансирање пројекта у износу од  510.000,00 динара, што не прелази 80% вредности пројекта, нити износе утврђене јавним позивом којим је расписан Конкурс. Тема пројекта је безбедност деце у саобраћају.
а28 а29</t>
  </si>
  <si>
    <t>451-04-491/2024-05</t>
  </si>
  <si>
    <t>451-04-530/2024-05</t>
  </si>
  <si>
    <t>451-04-40/2024-05</t>
  </si>
  <si>
    <t>451-04-276/2024-05</t>
  </si>
  <si>
    <t>Укупна вредност пројекта је 1.082.000,00 динара. Подносилац је предложио суфинансирање пројекта у износу од  864.000,00 динара, што не прелази 80% вредности пројекта, нити износе утврђене јавним позивом којим је расписан Конкурс. Тема пројекта је депресија код младих.
а28 а29
а117 500.000,00 динара, а19</t>
  </si>
  <si>
    <t>451-04-936/2024-05</t>
  </si>
  <si>
    <t xml:space="preserve">
3 - (од 7 до 10 запослених)</t>
  </si>
  <si>
    <t>451-04-691/2024-05</t>
  </si>
  <si>
    <t>451-04-838/2024-05</t>
  </si>
  <si>
    <t>Укупна вредност пројекта је 832.000,00 динара. Подносилац је предложио суфинансирање пројекта у износу од  660.000,00 динара, што не прелази 80% вредности пројекта, нити износе утврђене јавним позивом којим је расписан Конкурс. Тема пројекта је рурални развој југа Србије.
а28 а29
а117 500.000,00 динара, а19</t>
  </si>
  <si>
    <t>451-04-650/2024-05</t>
  </si>
  <si>
    <t>Укупна вредност пројекта је 1.247.856,00 динара. Подносилац је предложио суфинансирање пројекта у износу од  880.000,00 динара, што не прелази 80% вредности пројекта, нити износе утврђене јавним позивом којим је расписан Конкурс. Тема пројекта је Копријан тврђава.
а28 а29</t>
  </si>
  <si>
    <t>451-04-250/2024-05</t>
  </si>
  <si>
    <t>451-04-237/2024-05</t>
  </si>
  <si>
    <t>451-04-1112/2024-05</t>
  </si>
  <si>
    <t>451-04-1134/2024-05</t>
  </si>
  <si>
    <t>451-04-188/2024-05</t>
  </si>
  <si>
    <t>Укупна вредност пројекта је 1.158.000,00 динара. Подносилац је предложио суфинансирање пројекта у износу од  924.000,00 динара, што не прелази 80% вредности пројекта, нити износе утврђене јавним позивом којим је расписан Конкурс. Тема пројекта је превенција и заштита од дискриминације.
а28 а29</t>
  </si>
  <si>
    <t>451-04-1131/2024-05</t>
  </si>
  <si>
    <t>451-04-834/2024-05</t>
  </si>
  <si>
    <t>451-04-449/2024-05</t>
  </si>
  <si>
    <t>Укупна вредност пројекта је 1.400.000,00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улога и утицај музике на формирање и развој личности.
а28 а29</t>
  </si>
  <si>
    <t>451-04-674/2024-05</t>
  </si>
  <si>
    <t>Укупна вредност пројекта је 1.680.000,00 динара. Подносилац је предложио суфинансирање пројекта у износу од  1.080.000,00 динара, што не прелази 80% вредности пројекта, нити износе утврђене јавним позивом којим је расписан Конкурс. Тема пројекта је правилан психофизички развој деце предшколског и основношколског узраста.
а28 а29</t>
  </si>
  <si>
    <t>451-04-1060/2024-05</t>
  </si>
  <si>
    <t>Укупна вредност пројекта је 1.260.000,00 динара. Подносилац је предложио суфинансирање пројекта у износу од  998.000,00 динара, што не прелази 80% вредности пројекта, нити износе утврђене јавним позивом којим је расписан Конкурс. Тема пројекта су спортски асови који су оставили траг на домаћој спортској сцени.
а28 а29</t>
  </si>
  <si>
    <t>451-04-617/2024-05</t>
  </si>
  <si>
    <t>451-04-1009/2024-05</t>
  </si>
  <si>
    <t>451-04-934/2024-05</t>
  </si>
  <si>
    <t>451-04-772/2024-05</t>
  </si>
  <si>
    <t>451-04-986/2024-05</t>
  </si>
  <si>
    <t>451-04-730/2024-05</t>
  </si>
  <si>
    <t>451-04-949/2024-05</t>
  </si>
  <si>
    <t>451-04-249/2024-05</t>
  </si>
  <si>
    <t>451-04-917/2024-05</t>
  </si>
  <si>
    <t xml:space="preserve">Укупна вредност пројекта је 1.183.000,00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Тема пројекта је историја изума радио таласа кроз лик Николе Тесле.
а28 а29
</t>
  </si>
  <si>
    <t>451-04-49/2024-05</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</si>
  <si>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историјско и културно наслеђе Врњачке Бање са акцентом на термо - минералне воде кроз векове.
а28 а29</t>
  </si>
  <si>
    <t>451-04-459/2024-05</t>
  </si>
  <si>
    <t>451-04-126/2024-05</t>
  </si>
  <si>
    <t>Укупна вредност пројекта је 1.020.000,00 динара. Подносилац је предложио суфинансирање пројекта у износу од  615.000,00 динара, што не прелази 80% вредности пројекта, нити износе утврђене јавним позивом којим је расписан Конкурс. Тема пројекта је безбедност деце у Новој Вароши.
а28 а29</t>
  </si>
  <si>
    <t>451-04-507/2024-05</t>
  </si>
  <si>
    <t>451-04-654/2024-05</t>
  </si>
  <si>
    <t xml:space="preserve">
2 - (од 4 до 6 запослених)
</t>
  </si>
  <si>
    <t>451-04-1151/2024-05</t>
  </si>
  <si>
    <t xml:space="preserve">Подносилац је навео да поседује опрему за реализацију пројекта, док је у буџету тражио суфинансирање за снимање и монтажу медијског садржаја.
</t>
  </si>
  <si>
    <t>451-04-697/2024-05</t>
  </si>
  <si>
    <t>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пољопривредни потенцијал.
а28 а29</t>
  </si>
  <si>
    <t>451-04-762/2024-05</t>
  </si>
  <si>
    <t>Укупна вредност пројекта је 1.610.243,00 динара. Подносилац је предложио суфинансирање пројекта у износу од  1.087.128,00 динара, што не прелази 80% вредности пројекта, нити износе утврђене јавним позивом којим је расписан Конкурс. Тема пројекта је потенцијали које нуде село и пољопривредна грана.
а28 а29</t>
  </si>
  <si>
    <t>451-04-379/2024-05</t>
  </si>
  <si>
    <t>Укупна вредност пројекта је 1.077.000,00 динара. Подносилац је предложио суфинансирање пројекта у износу од  777.000,00 динара, што не прелази 80% вредности пројекта, нити износе утврђене јавним позивом којим је расписан Конкурс. Пројекат се бави децом и младима у Крагујевцу.
а28 а29</t>
  </si>
  <si>
    <t>451-04-590/2024-05</t>
  </si>
  <si>
    <t>451-04-497/2024-05</t>
  </si>
  <si>
    <t>451-04-572/2024-05</t>
  </si>
  <si>
    <t>451-04-1102/2024-05</t>
  </si>
  <si>
    <t>Укупна вредност пројекта је 992.500,00 динара. Подносилац је предложио суфинансирање пројекта у износу од  790.000,00 динара, што не прелази 80% вредности пројекта, нити износе утврђене јавним позивом којим је расписан Конкурс. Пројекат се бави здравим начинима васпитања младих.
а28 а29</t>
  </si>
  <si>
    <t>451-04-600/2024-05</t>
  </si>
  <si>
    <t>451-04-474/2024-05</t>
  </si>
  <si>
    <t>451-04-400/2024-05</t>
  </si>
  <si>
    <t>451-04-732/2024-05</t>
  </si>
  <si>
    <t>Укупна вредност пројекта је 1.700.000,00 динара. Подносилац је предложио суфинансирање пројекта у износу од  1.300.000,00 динара, што не прелази 80% вредности пројекта, нити износе утврђене јавним позивом којим је расписан Конкурс. Тема пројекта је значај репродуктивног здравља.
а28 а29</t>
  </si>
  <si>
    <t>451-04-1079/2024-05</t>
  </si>
  <si>
    <t>451-04-230/2024-05</t>
  </si>
  <si>
    <t>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Пројекат се бави разлозима и предностима трајног повратка домађег становништва из иностранства у Србију.
а28 а29</t>
  </si>
  <si>
    <t>451-04-271/2024-05</t>
  </si>
  <si>
    <t>451-04-209/2024-05</t>
  </si>
  <si>
    <t>Укупна вредност пројекта је 1.544.000,00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проблем изумирања основних компонената националног идентитета.
а28 а29</t>
  </si>
  <si>
    <t>451-04-211/2024-05</t>
  </si>
  <si>
    <t>451-04-601/2024-05</t>
  </si>
  <si>
    <t>Укупна вредност пројекта је 2.055.771,00 динара. Подносилац је предложио суфинансирање пројекта у износу од  1.485.771,00 динара, што не прелази 80% вредности пројекта, нити износе утврђене јавним позивом којим је расписан Конкурс. Тема пројекта је савремена теорија и пракса у области агроекономије и руралног развоја.
а28 а29</t>
  </si>
  <si>
    <t>451-04-525/2024-05</t>
  </si>
  <si>
    <t>451-04-447/2024-05</t>
  </si>
  <si>
    <t>451-04-405/2024-05</t>
  </si>
  <si>
    <t>451-04-29/2024-05</t>
  </si>
  <si>
    <t>451-04-848/2024-05</t>
  </si>
  <si>
    <t>451-04-210/2024-05</t>
  </si>
  <si>
    <t>Укупна вредност пројекта је 1.206.000,00 динара. Подносилац је предложио суфинансирање пројекта у износу од  958.000,00 динара, што не прелази 80% вредности пројекта, нити износе утврђене јавним позивом којим је расписан Конкурс. Тема пројекта је општа и језичка култура кроз српски језик и ћирилично писмо.
а28 а29</t>
  </si>
  <si>
    <t>451-04-619/2024-05</t>
  </si>
  <si>
    <t>451-04-741/2024-05</t>
  </si>
  <si>
    <t>Укупна вредност пројекта је 1.134.000,00 динара. Подносилац је предложио суфинансирање пројекта у износу од  892.000,00 динара, што не прелази 80% вредности пројекта, нити износе утврђене јавним позивом којим је расписан Конкурс. Тема пројекта су облици насиља у заједницама.
а28 а29</t>
  </si>
  <si>
    <t xml:space="preserve">
0 - (без запослених</t>
  </si>
  <si>
    <t>451-04-105/2024-05</t>
  </si>
  <si>
    <t xml:space="preserve">
1 - (од 1 до 3 запослена)
</t>
  </si>
  <si>
    <t>451-04-240/2024-05</t>
  </si>
  <si>
    <t>451-04-279/2024-05</t>
  </si>
  <si>
    <t>451-04-637/2024-05</t>
  </si>
  <si>
    <t>Укупна вредност пројекта је 2.790.000,00 динара. Подносилац је предложио суфинансирање пројекта у износу од  1.350.000,00 динара, што не прелази 80% вредности пројекта, нити износе утврђене јавним позивом којим је расписан Конкурс. Пројекат се бави свакодневим проблемима и потешкоћама с акојима се особе са инвалидитетом сусрећу.
а28 а29</t>
  </si>
  <si>
    <t>451-04-857/2024-05</t>
  </si>
  <si>
    <t>Укупна вредност пројекта је 1.183.000,00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Тема пројекта је преценција вршњачког насиља међу децом и младима.
а28 а29</t>
  </si>
  <si>
    <t>451-04-787/2024-05</t>
  </si>
  <si>
    <t>Укупна вредност пројекта је 1.063.000,00 динара. Подносилац је предложио суфинансирање пројекта у износу од  703.000,00 динара, што не прелази 80% вредности пројекта, нити износе утврђене јавним позивом којим је расписан Конкурс. Пројекат се бави кључним вредностима за младу популацију са акцентом на активизму.
а28 а29</t>
  </si>
  <si>
    <t>451-04-573/2024-05</t>
  </si>
  <si>
    <t>451-04-191/2024-05</t>
  </si>
  <si>
    <t>451-04-452/2024-05</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</si>
  <si>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неговање културе сећања кроз лик и дело музичара и компоритора Смедеревске Паланке.
а28 а29</t>
  </si>
  <si>
    <t>451-04-192/2024-05</t>
  </si>
  <si>
    <t>451-04-947/2024-05</t>
  </si>
  <si>
    <t>Укупна вредност пројекта је 980.000,00 динара. Подносилац је предложио суфинансирање пројекта у износу од  730.000,00 динара, што не прелази 80% вредности пројекта, нити износе утврђене јавним позивом којим је расписан Конкурс. Пројекат се бави здрављем и положајем особа с аинвалидитетом.
а28 а29</t>
  </si>
  <si>
    <t>451-04-625/2024-05</t>
  </si>
  <si>
    <t>Укупна вредност пројекта је 1.899.000,00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Пројекат се бави могућностима побољшања живота особа с аинвалидитетом и њихових породица.
а28 а29</t>
  </si>
  <si>
    <t>451-04-470/2024-05</t>
  </si>
  <si>
    <t>451-04-1011/2024-05</t>
  </si>
  <si>
    <t>451-04-720/2024-05</t>
  </si>
  <si>
    <t>451-04-428/2024-05</t>
  </si>
  <si>
    <t xml:space="preserve">Радијска емисија "Омладински журнал"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</si>
</sst>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quot;"/>
    <numFmt numFmtId="165" formatCode="#,##0;[Red]#,##0"/>
    <numFmt numFmtId="166" formatCode="[$-241A]General"/>
  </numFmts>
  <fonts count="22" x14ac:knownFonts="1">
    <font>
      <sz val="11"/>
      <color theme="1"/>
      <name val="Calibri"/>
      <family val="2"/>
      <scheme val="minor"/>
    </font>
    <font>
      <u/>
      <sz val="11"/>
      <color theme="10"/>
      <name val="Calibri"/>
      <family val="2"/>
      <scheme val="minor"/>
    </font>
    <font>
      <sz val="12"/>
      <name val="Times New Roman"/>
      <family val="1"/>
    </font>
    <font>
      <sz val="12"/>
      <color rgb="FFFF0000"/>
      <name val="Times New Roman"/>
      <family val="1"/>
    </font>
    <font>
      <sz val="11"/>
      <color rgb="FF9C6500"/>
      <name val="Calibri"/>
      <family val="2"/>
      <scheme val="minor"/>
    </font>
    <font>
      <b/>
      <sz val="12"/>
      <name val="Times New Roman"/>
      <family val="1"/>
    </font>
    <font>
      <u/>
      <sz val="12"/>
      <name val="Times New Roman"/>
      <family val="1"/>
    </font>
    <font>
      <u/>
      <sz val="11"/>
      <name val="Times New Roman"/>
      <family val="1"/>
    </font>
    <font>
      <b/>
      <u/>
      <sz val="12"/>
      <color rgb="FFFF0000"/>
      <name val="Times New Roman"/>
      <family val="1"/>
    </font>
    <font>
      <sz val="11"/>
      <color rgb="FF333333"/>
      <name val="Arial"/>
      <family val="2"/>
    </font>
    <font>
      <u/>
      <sz val="11"/>
      <color rgb="FFFF0000"/>
      <name val="Calibri"/>
      <family val="2"/>
      <scheme val="minor"/>
    </font>
    <font>
      <sz val="11"/>
      <name val="Calibri"/>
      <family val="2"/>
      <scheme val="minor"/>
    </font>
    <font>
      <sz val="12"/>
      <color rgb="FF00B050"/>
      <name val="Times New Roman"/>
      <family val="1"/>
    </font>
    <font>
      <u/>
      <sz val="11"/>
      <name val="Calibri"/>
      <family val="2"/>
      <scheme val="minor"/>
    </font>
    <font>
      <sz val="11"/>
      <color theme="1"/>
      <name val="Calibri"/>
      <family val="2"/>
      <scheme val="minor"/>
    </font>
    <font>
      <sz val="11"/>
      <color rgb="FF000000"/>
      <name val="Calibri"/>
      <family val="2"/>
    </font>
    <font>
      <b/>
      <sz val="11"/>
      <name val="Calibri"/>
      <family val="2"/>
      <scheme val="minor"/>
    </font>
    <font>
      <b/>
      <sz val="14"/>
      <name val="Calibri"/>
      <family val="2"/>
      <scheme val="minor"/>
    </font>
    <font>
      <b/>
      <sz val="10"/>
      <name val="Calibri"/>
      <family val="2"/>
      <scheme val="minor"/>
    </font>
    <font>
      <b/>
      <sz val="12"/>
      <name val="Calibri"/>
      <family val="2"/>
      <scheme val="minor"/>
    </font>
    <font>
      <i/>
      <sz val="11"/>
      <name val="Calibri"/>
      <family val="2"/>
      <scheme val="minor"/>
    </font>
    <font>
      <b/>
      <u/>
      <sz val="11"/>
      <name val="Calibri"/>
      <family val="2"/>
      <scheme val="minor"/>
    </font>
  </fonts>
  <fills count="20">
    <fill>
      <patternFill patternType="none"/>
    </fill>
    <fill>
      <patternFill patternType="gray125"/>
    </fill>
    <fill>
      <patternFill patternType="solid">
        <fgColor rgb="FFFFEB9C"/>
      </patternFill>
    </fill>
    <fill>
      <patternFill patternType="solid">
        <fgColor rgb="FF00B0F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39E794"/>
        <bgColor indexed="64"/>
      </patternFill>
    </fill>
    <fill>
      <patternFill patternType="solid">
        <fgColor rgb="FF06DFEA"/>
        <bgColor indexed="64"/>
      </patternFill>
    </fill>
    <fill>
      <patternFill patternType="solid">
        <fgColor theme="5" tint="0.39997558519241921"/>
        <bgColor indexed="64"/>
      </patternFill>
    </fill>
    <fill>
      <patternFill patternType="solid">
        <fgColor rgb="FFFF66CC"/>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2" borderId="0" applyNumberFormat="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5" fillId="0" borderId="0" applyBorder="0" applyProtection="0"/>
  </cellStyleXfs>
  <cellXfs count="166">
    <xf numFmtId="0" fontId="0" fillId="0" borderId="0" xfId="0"/>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1" xfId="0" applyNumberFormat="1" applyFont="1" applyBorder="1"/>
    <xf numFmtId="0" fontId="2" fillId="0" borderId="1"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vertical="top"/>
    </xf>
    <xf numFmtId="4" fontId="2" fillId="0" borderId="1" xfId="0" applyNumberFormat="1" applyFont="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2" fillId="0" borderId="1" xfId="0" applyNumberFormat="1"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6" fillId="0" borderId="1" xfId="1" applyFont="1" applyFill="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0" fontId="1" fillId="0" borderId="1" xfId="1" applyFill="1" applyBorder="1" applyAlignment="1">
      <alignment horizontal="center" vertical="top" wrapText="1"/>
    </xf>
    <xf numFmtId="49" fontId="2" fillId="0" borderId="1" xfId="0" applyNumberFormat="1" applyFont="1" applyBorder="1" applyAlignment="1">
      <alignment horizontal="center" vertical="top"/>
    </xf>
    <xf numFmtId="4" fontId="2" fillId="0" borderId="1" xfId="0" applyNumberFormat="1" applyFont="1" applyBorder="1" applyAlignment="1">
      <alignment horizontal="center" vertical="top"/>
    </xf>
    <xf numFmtId="0" fontId="1" fillId="0" borderId="1" xfId="1" applyFill="1" applyBorder="1" applyAlignment="1">
      <alignment horizontal="left" wrapText="1"/>
    </xf>
    <xf numFmtId="0" fontId="7" fillId="0" borderId="1" xfId="1" applyFont="1" applyFill="1" applyBorder="1" applyAlignment="1">
      <alignment horizontal="center" vertical="top" wrapText="1"/>
    </xf>
    <xf numFmtId="0" fontId="2" fillId="0" borderId="0" xfId="0" applyFont="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49"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4" fontId="3" fillId="0" borderId="1" xfId="0" applyNumberFormat="1" applyFont="1" applyBorder="1" applyAlignment="1">
      <alignment horizontal="center" vertical="top" wrapText="1"/>
    </xf>
    <xf numFmtId="0" fontId="2" fillId="0" borderId="1" xfId="1" applyFont="1" applyFill="1" applyBorder="1" applyAlignment="1">
      <alignment horizontal="center" vertical="top"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6" fillId="0" borderId="1" xfId="1" applyFont="1" applyFill="1" applyBorder="1" applyAlignment="1">
      <alignment horizontal="left" vertical="top" wrapText="1"/>
    </xf>
    <xf numFmtId="0" fontId="7" fillId="0" borderId="1" xfId="1" applyFont="1" applyFill="1" applyBorder="1" applyAlignment="1">
      <alignment horizontal="left" vertical="top" wrapText="1"/>
    </xf>
    <xf numFmtId="4" fontId="2" fillId="0" borderId="1" xfId="0" applyNumberFormat="1" applyFont="1" applyBorder="1" applyAlignment="1">
      <alignment vertical="top"/>
    </xf>
    <xf numFmtId="0" fontId="2" fillId="0" borderId="0" xfId="0" applyFont="1" applyAlignment="1">
      <alignment horizontal="center" vertical="top" wrapText="1"/>
    </xf>
    <xf numFmtId="4" fontId="2"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5" fillId="3" borderId="1" xfId="2" applyFont="1" applyFill="1" applyBorder="1" applyAlignment="1">
      <alignment horizontal="center" vertical="top" wrapText="1"/>
    </xf>
    <xf numFmtId="4" fontId="5" fillId="3" borderId="1" xfId="2" applyNumberFormat="1" applyFont="1" applyFill="1" applyBorder="1" applyAlignment="1">
      <alignment horizontal="center" vertical="top" wrapText="1"/>
    </xf>
    <xf numFmtId="1" fontId="5" fillId="3" borderId="1" xfId="2" applyNumberFormat="1" applyFont="1" applyFill="1" applyBorder="1" applyAlignment="1">
      <alignment horizontal="center" vertical="top" wrapText="1"/>
    </xf>
    <xf numFmtId="3" fontId="5" fillId="3" borderId="1" xfId="2" applyNumberFormat="1" applyFont="1" applyFill="1" applyBorder="1" applyAlignment="1">
      <alignment horizontal="center" vertical="top" wrapText="1"/>
    </xf>
    <xf numFmtId="49" fontId="5" fillId="3" borderId="1" xfId="2" applyNumberFormat="1" applyFont="1" applyFill="1" applyBorder="1" applyAlignment="1">
      <alignment horizontal="center" vertical="top" wrapText="1"/>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top"/>
    </xf>
    <xf numFmtId="0" fontId="8" fillId="0" borderId="1" xfId="0" applyFont="1" applyBorder="1" applyAlignment="1">
      <alignment horizontal="center" vertical="center" wrapText="1"/>
    </xf>
    <xf numFmtId="164" fontId="3" fillId="0" borderId="1" xfId="0" applyNumberFormat="1" applyFont="1" applyBorder="1" applyAlignment="1">
      <alignment horizontal="center" vertical="top"/>
    </xf>
    <xf numFmtId="0" fontId="10" fillId="0" borderId="1" xfId="1" applyFont="1" applyFill="1" applyBorder="1" applyAlignment="1">
      <alignment horizontal="center" vertical="top" wrapText="1"/>
    </xf>
    <xf numFmtId="0" fontId="3" fillId="0" borderId="1" xfId="0" applyFont="1" applyBorder="1" applyAlignment="1">
      <alignment horizontal="left"/>
    </xf>
    <xf numFmtId="0" fontId="9" fillId="0" borderId="0" xfId="0" applyFont="1" applyAlignment="1">
      <alignment horizontal="center" vertical="center"/>
    </xf>
    <xf numFmtId="4" fontId="5" fillId="3" borderId="1" xfId="2" applyNumberFormat="1" applyFont="1" applyFill="1" applyBorder="1" applyAlignment="1">
      <alignment horizontal="center" vertical="center" wrapText="1"/>
    </xf>
    <xf numFmtId="10" fontId="2" fillId="0" borderId="1" xfId="0" applyNumberFormat="1" applyFont="1" applyBorder="1" applyAlignment="1">
      <alignment horizontal="center" vertical="top" wrapText="1"/>
    </xf>
    <xf numFmtId="10" fontId="5" fillId="3" borderId="1" xfId="2" applyNumberFormat="1" applyFont="1" applyFill="1" applyBorder="1" applyAlignment="1">
      <alignment horizontal="center" vertical="top" wrapText="1"/>
    </xf>
    <xf numFmtId="10" fontId="2"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 fillId="0" borderId="1" xfId="1" applyFill="1" applyBorder="1" applyAlignment="1">
      <alignment horizontal="left" vertical="top" wrapText="1"/>
    </xf>
    <xf numFmtId="10" fontId="2" fillId="0" borderId="1" xfId="0" applyNumberFormat="1" applyFont="1" applyBorder="1" applyAlignment="1">
      <alignment horizontal="center" vertical="top"/>
    </xf>
    <xf numFmtId="164" fontId="2" fillId="0" borderId="1" xfId="0" applyNumberFormat="1" applyFont="1" applyBorder="1" applyAlignment="1">
      <alignment horizontal="left" vertical="top"/>
    </xf>
    <xf numFmtId="10" fontId="2" fillId="0" borderId="1" xfId="0" applyNumberFormat="1" applyFont="1" applyBorder="1" applyAlignment="1">
      <alignment horizontal="left" vertical="top" wrapText="1"/>
    </xf>
    <xf numFmtId="0" fontId="1" fillId="0" borderId="1" xfId="1" applyFill="1" applyBorder="1" applyAlignment="1">
      <alignment vertical="top" wrapText="1"/>
    </xf>
    <xf numFmtId="0" fontId="1" fillId="0" borderId="1" xfId="1" applyBorder="1" applyAlignment="1">
      <alignment horizontal="left"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0" fillId="0" borderId="1" xfId="1" applyFont="1" applyBorder="1" applyAlignment="1">
      <alignment horizontal="left" wrapText="1"/>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 xfId="0" applyNumberFormat="1" applyFont="1" applyBorder="1"/>
    <xf numFmtId="0" fontId="3" fillId="0" borderId="1" xfId="0" applyFont="1" applyBorder="1" applyAlignment="1">
      <alignment horizontal="left" wrapText="1"/>
    </xf>
    <xf numFmtId="0" fontId="3" fillId="0" borderId="1" xfId="0" applyFont="1" applyBorder="1" applyAlignment="1">
      <alignment horizontal="left" vertical="top"/>
    </xf>
    <xf numFmtId="4" fontId="3" fillId="0" borderId="1" xfId="0" applyNumberFormat="1" applyFont="1" applyBorder="1" applyAlignment="1">
      <alignment horizontal="center" vertical="top"/>
    </xf>
    <xf numFmtId="4" fontId="8" fillId="0" borderId="1" xfId="0" applyNumberFormat="1" applyFont="1" applyBorder="1" applyAlignment="1">
      <alignment vertical="top"/>
    </xf>
    <xf numFmtId="10" fontId="3" fillId="0" borderId="1" xfId="0" applyNumberFormat="1" applyFont="1" applyBorder="1" applyAlignment="1">
      <alignment horizontal="center" vertical="top"/>
    </xf>
    <xf numFmtId="10" fontId="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top" wrapText="1"/>
    </xf>
    <xf numFmtId="4" fontId="11" fillId="6" borderId="2" xfId="0" applyNumberFormat="1" applyFont="1" applyFill="1" applyBorder="1" applyAlignment="1">
      <alignment horizontal="left" vertical="top" wrapText="1"/>
    </xf>
    <xf numFmtId="0" fontId="11" fillId="6" borderId="1" xfId="0"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0" fontId="11" fillId="6" borderId="1" xfId="0" applyFont="1" applyFill="1" applyBorder="1" applyAlignment="1">
      <alignment horizontal="center" vertical="top"/>
    </xf>
    <xf numFmtId="49" fontId="11" fillId="6" borderId="1" xfId="0" applyNumberFormat="1" applyFont="1" applyFill="1" applyBorder="1" applyAlignment="1">
      <alignment horizontal="center" vertical="top"/>
    </xf>
    <xf numFmtId="4" fontId="11" fillId="6" borderId="1" xfId="0" applyNumberFormat="1" applyFont="1" applyFill="1" applyBorder="1" applyAlignment="1">
      <alignment horizontal="center" vertical="top"/>
    </xf>
    <xf numFmtId="0" fontId="13" fillId="6" borderId="1" xfId="1" applyFont="1" applyFill="1" applyBorder="1" applyAlignment="1">
      <alignment horizontal="center" vertical="top" wrapText="1"/>
    </xf>
    <xf numFmtId="4" fontId="11" fillId="6"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4" fontId="11" fillId="6"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xf>
    <xf numFmtId="0" fontId="13" fillId="6" borderId="1" xfId="0" applyFont="1" applyFill="1" applyBorder="1" applyAlignment="1">
      <alignment horizontal="left" vertical="top" wrapText="1"/>
    </xf>
    <xf numFmtId="0" fontId="1" fillId="0" borderId="1" xfId="1" applyBorder="1" applyAlignment="1">
      <alignment horizontal="center" vertical="top" wrapText="1"/>
    </xf>
    <xf numFmtId="0" fontId="11" fillId="6" borderId="1" xfId="1" applyFont="1" applyFill="1" applyBorder="1" applyAlignment="1">
      <alignment horizontal="center" vertical="top" wrapText="1"/>
    </xf>
    <xf numFmtId="0" fontId="1" fillId="0" borderId="1" xfId="1" applyFill="1" applyBorder="1" applyAlignment="1">
      <alignment horizontal="center" vertical="center" wrapText="1"/>
    </xf>
    <xf numFmtId="10" fontId="11" fillId="6" borderId="1" xfId="4" applyNumberFormat="1" applyFont="1" applyFill="1" applyBorder="1" applyAlignment="1">
      <alignment horizontal="center" vertical="top" wrapText="1"/>
    </xf>
    <xf numFmtId="0" fontId="1" fillId="0" borderId="1" xfId="1" applyBorder="1" applyAlignment="1">
      <alignment horizontal="center" vertical="top"/>
    </xf>
    <xf numFmtId="0" fontId="11" fillId="9" borderId="1" xfId="0" applyFont="1" applyFill="1" applyBorder="1" applyAlignment="1">
      <alignment horizontal="center" vertical="top"/>
    </xf>
    <xf numFmtId="164" fontId="16" fillId="10" borderId="1" xfId="0" applyNumberFormat="1" applyFont="1" applyFill="1" applyBorder="1" applyAlignment="1">
      <alignment horizontal="center" vertical="top" wrapText="1"/>
    </xf>
    <xf numFmtId="164" fontId="16" fillId="10" borderId="1" xfId="0" applyNumberFormat="1" applyFont="1" applyFill="1" applyBorder="1" applyAlignment="1">
      <alignment horizontal="center" vertical="top"/>
    </xf>
    <xf numFmtId="10" fontId="11" fillId="6" borderId="1" xfId="0" applyNumberFormat="1" applyFont="1" applyFill="1" applyBorder="1" applyAlignment="1">
      <alignment horizontal="center" vertical="top"/>
    </xf>
    <xf numFmtId="4" fontId="11" fillId="6" borderId="2" xfId="0" applyNumberFormat="1" applyFont="1" applyFill="1" applyBorder="1" applyAlignment="1">
      <alignment horizontal="center" vertical="center"/>
    </xf>
    <xf numFmtId="0" fontId="11" fillId="6" borderId="2"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7" borderId="1" xfId="0" applyFont="1" applyFill="1" applyBorder="1" applyAlignment="1">
      <alignment horizontal="center" vertical="top"/>
    </xf>
    <xf numFmtId="165" fontId="16" fillId="10" borderId="1" xfId="0" applyNumberFormat="1" applyFont="1" applyFill="1" applyBorder="1" applyAlignment="1">
      <alignment horizontal="center" vertical="center" wrapText="1"/>
    </xf>
    <xf numFmtId="0" fontId="16" fillId="13" borderId="1" xfId="0" applyFont="1" applyFill="1" applyBorder="1" applyAlignment="1">
      <alignment horizontal="center" vertical="top" wrapText="1"/>
    </xf>
    <xf numFmtId="0" fontId="16" fillId="14" borderId="1" xfId="0" applyFont="1" applyFill="1" applyBorder="1" applyAlignment="1">
      <alignment horizontal="center" vertical="top" wrapText="1"/>
    </xf>
    <xf numFmtId="0" fontId="16" fillId="15" borderId="1" xfId="0" applyFont="1" applyFill="1" applyBorder="1" applyAlignment="1">
      <alignment horizontal="center" vertical="top" wrapText="1"/>
    </xf>
    <xf numFmtId="0" fontId="16" fillId="16" borderId="1" xfId="0" applyFont="1" applyFill="1" applyBorder="1" applyAlignment="1">
      <alignment horizontal="center" vertical="top" wrapText="1"/>
    </xf>
    <xf numFmtId="0" fontId="16" fillId="17" borderId="1" xfId="0" applyFont="1" applyFill="1" applyBorder="1" applyAlignment="1">
      <alignment horizontal="center" vertical="top" wrapText="1"/>
    </xf>
    <xf numFmtId="0" fontId="16" fillId="18" borderId="1" xfId="0" applyFont="1" applyFill="1" applyBorder="1" applyAlignment="1">
      <alignment horizontal="center" vertical="top" wrapText="1"/>
    </xf>
    <xf numFmtId="0" fontId="16" fillId="19" borderId="1" xfId="0" applyFont="1" applyFill="1" applyBorder="1" applyAlignment="1">
      <alignment horizontal="center" vertical="top" wrapText="1"/>
    </xf>
    <xf numFmtId="164" fontId="16" fillId="10" borderId="1" xfId="0" applyNumberFormat="1" applyFont="1" applyFill="1" applyBorder="1" applyAlignment="1">
      <alignment horizontal="center" vertical="center" wrapText="1"/>
    </xf>
    <xf numFmtId="165" fontId="16" fillId="6" borderId="1" xfId="0" applyNumberFormat="1" applyFont="1" applyFill="1" applyBorder="1" applyAlignment="1">
      <alignment horizontal="center" vertical="center" wrapText="1"/>
    </xf>
    <xf numFmtId="49" fontId="16" fillId="10" borderId="1" xfId="0" applyNumberFormat="1" applyFont="1" applyFill="1" applyBorder="1" applyAlignment="1">
      <alignment horizontal="center" vertical="center" wrapText="1"/>
    </xf>
    <xf numFmtId="4" fontId="16" fillId="10" borderId="1" xfId="0" applyNumberFormat="1" applyFont="1" applyFill="1" applyBorder="1" applyAlignment="1">
      <alignment horizontal="center" vertical="center" wrapText="1"/>
    </xf>
    <xf numFmtId="10" fontId="16" fillId="10" borderId="1" xfId="0" applyNumberFormat="1" applyFont="1" applyFill="1" applyBorder="1" applyAlignment="1">
      <alignment horizontal="center" vertical="center" wrapText="1"/>
    </xf>
    <xf numFmtId="49" fontId="2" fillId="10" borderId="1" xfId="0" applyNumberFormat="1" applyFont="1" applyFill="1" applyBorder="1" applyAlignment="1">
      <alignment horizontal="center" vertical="top" wrapText="1"/>
    </xf>
    <xf numFmtId="0" fontId="2" fillId="10" borderId="1" xfId="0" applyFont="1" applyFill="1" applyBorder="1" applyAlignment="1">
      <alignment horizontal="center" vertical="top" wrapText="1"/>
    </xf>
    <xf numFmtId="1" fontId="2" fillId="10" borderId="1" xfId="0" applyNumberFormat="1" applyFont="1" applyFill="1" applyBorder="1" applyAlignment="1">
      <alignment horizontal="center" vertical="top" wrapText="1"/>
    </xf>
    <xf numFmtId="165" fontId="16" fillId="9" borderId="1" xfId="0" applyNumberFormat="1" applyFont="1" applyFill="1" applyBorder="1" applyAlignment="1">
      <alignment horizontal="center" vertical="top" wrapText="1"/>
    </xf>
    <xf numFmtId="165" fontId="19" fillId="9" borderId="1" xfId="0" applyNumberFormat="1" applyFont="1" applyFill="1" applyBorder="1" applyAlignment="1">
      <alignment horizontal="center" vertical="top" wrapText="1"/>
    </xf>
    <xf numFmtId="165" fontId="16" fillId="5" borderId="1" xfId="0" applyNumberFormat="1" applyFont="1" applyFill="1" applyBorder="1" applyAlignment="1">
      <alignment horizontal="center" vertical="top" wrapText="1"/>
    </xf>
    <xf numFmtId="165" fontId="19" fillId="5" borderId="1" xfId="0" applyNumberFormat="1" applyFont="1" applyFill="1" applyBorder="1" applyAlignment="1">
      <alignment horizontal="center" vertical="top" wrapText="1"/>
    </xf>
    <xf numFmtId="165" fontId="16" fillId="8" borderId="1" xfId="0" applyNumberFormat="1" applyFont="1" applyFill="1" applyBorder="1" applyAlignment="1">
      <alignment horizontal="center" vertical="top" wrapText="1"/>
    </xf>
    <xf numFmtId="165" fontId="19" fillId="8" borderId="1" xfId="0" applyNumberFormat="1" applyFont="1" applyFill="1" applyBorder="1" applyAlignment="1">
      <alignment horizontal="center" vertical="top" wrapText="1"/>
    </xf>
    <xf numFmtId="165" fontId="16" fillId="11" borderId="1" xfId="0" applyNumberFormat="1" applyFont="1" applyFill="1" applyBorder="1" applyAlignment="1">
      <alignment horizontal="center" vertical="top" wrapText="1"/>
    </xf>
    <xf numFmtId="165" fontId="19" fillId="11" borderId="1" xfId="0" applyNumberFormat="1" applyFont="1" applyFill="1" applyBorder="1" applyAlignment="1">
      <alignment horizontal="center" vertical="top" wrapText="1"/>
    </xf>
    <xf numFmtId="165" fontId="16" fillId="12" borderId="1" xfId="0" applyNumberFormat="1" applyFont="1" applyFill="1" applyBorder="1" applyAlignment="1">
      <alignment horizontal="center" vertical="top" wrapText="1"/>
    </xf>
    <xf numFmtId="165" fontId="19" fillId="12" borderId="1" xfId="0" applyNumberFormat="1" applyFont="1" applyFill="1" applyBorder="1" applyAlignment="1">
      <alignment horizontal="center" vertical="top" wrapText="1"/>
    </xf>
    <xf numFmtId="165" fontId="16" fillId="4" borderId="1" xfId="0" applyNumberFormat="1" applyFont="1" applyFill="1" applyBorder="1" applyAlignment="1">
      <alignment horizontal="center" vertical="center" wrapText="1"/>
    </xf>
    <xf numFmtId="165" fontId="16" fillId="7"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xf>
    <xf numFmtId="0" fontId="11" fillId="6" borderId="0" xfId="0" applyFont="1" applyFill="1" applyAlignment="1">
      <alignment horizontal="center" vertical="top" wrapText="1"/>
    </xf>
    <xf numFmtId="49" fontId="11" fillId="6" borderId="0" xfId="0" applyNumberFormat="1" applyFont="1" applyFill="1" applyAlignment="1">
      <alignment horizontal="center" vertical="top" wrapText="1"/>
    </xf>
    <xf numFmtId="0" fontId="11" fillId="6" borderId="1" xfId="0" applyFont="1" applyFill="1" applyBorder="1" applyAlignment="1">
      <alignment horizontal="left" vertical="top" wrapText="1"/>
    </xf>
    <xf numFmtId="0" fontId="16" fillId="6" borderId="1" xfId="0" applyFont="1" applyFill="1" applyBorder="1" applyAlignment="1">
      <alignment horizontal="center" vertical="top" wrapText="1"/>
    </xf>
    <xf numFmtId="4" fontId="11" fillId="6" borderId="1" xfId="3" applyNumberFormat="1" applyFont="1" applyFill="1" applyBorder="1" applyAlignment="1">
      <alignment horizontal="center" vertical="top" wrapText="1"/>
    </xf>
    <xf numFmtId="0" fontId="13" fillId="6" borderId="1" xfId="1" applyFont="1" applyFill="1" applyBorder="1" applyAlignment="1">
      <alignment horizontal="left" vertical="top" wrapText="1"/>
    </xf>
    <xf numFmtId="4" fontId="11" fillId="6" borderId="0" xfId="0" applyNumberFormat="1" applyFont="1" applyFill="1" applyAlignment="1">
      <alignment horizontal="center" vertical="top" wrapText="1"/>
    </xf>
    <xf numFmtId="0" fontId="11" fillId="6" borderId="1" xfId="0" applyFont="1" applyFill="1" applyBorder="1" applyAlignment="1">
      <alignment horizontal="center" vertical="center" wrapText="1"/>
    </xf>
    <xf numFmtId="0" fontId="13" fillId="6" borderId="1" xfId="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10" fontId="11" fillId="6" borderId="1" xfId="4" applyNumberFormat="1" applyFont="1" applyFill="1" applyBorder="1" applyAlignment="1">
      <alignment horizontal="center" vertical="center" wrapText="1"/>
    </xf>
    <xf numFmtId="0" fontId="11" fillId="6" borderId="1" xfId="0" applyFont="1" applyFill="1" applyBorder="1" applyAlignment="1">
      <alignment horizontal="center" vertical="center"/>
    </xf>
    <xf numFmtId="0" fontId="21" fillId="6" borderId="1" xfId="1" applyFont="1" applyFill="1" applyBorder="1" applyAlignment="1">
      <alignment horizontal="center" vertical="top" wrapText="1"/>
    </xf>
    <xf numFmtId="0" fontId="11" fillId="5" borderId="1" xfId="0" applyFont="1" applyFill="1" applyBorder="1" applyAlignment="1">
      <alignment horizontal="center" vertical="top"/>
    </xf>
    <xf numFmtId="0" fontId="11" fillId="8" borderId="1" xfId="0" applyFont="1" applyFill="1" applyBorder="1" applyAlignment="1">
      <alignment horizontal="center" vertical="top"/>
    </xf>
    <xf numFmtId="0" fontId="11" fillId="11" borderId="1" xfId="0" applyFont="1" applyFill="1" applyBorder="1" applyAlignment="1">
      <alignment horizontal="center" vertical="top"/>
    </xf>
    <xf numFmtId="0" fontId="11" fillId="12" borderId="1" xfId="0" applyFont="1" applyFill="1" applyBorder="1" applyAlignment="1">
      <alignment horizontal="center" vertical="top"/>
    </xf>
    <xf numFmtId="10" fontId="11" fillId="6" borderId="1" xfId="0" applyNumberFormat="1" applyFont="1" applyFill="1" applyBorder="1" applyAlignment="1">
      <alignment horizontal="center" vertical="top" wrapText="1"/>
    </xf>
    <xf numFmtId="0" fontId="17" fillId="9" borderId="2" xfId="0" applyFont="1" applyFill="1" applyBorder="1" applyAlignment="1">
      <alignment horizontal="center" vertical="top"/>
    </xf>
    <xf numFmtId="0" fontId="17" fillId="9" borderId="3" xfId="0" applyFont="1" applyFill="1" applyBorder="1" applyAlignment="1">
      <alignment horizontal="center" vertical="top"/>
    </xf>
    <xf numFmtId="0" fontId="17" fillId="9" borderId="4" xfId="0" applyFont="1" applyFill="1" applyBorder="1" applyAlignment="1">
      <alignment horizontal="center" vertical="top"/>
    </xf>
    <xf numFmtId="0" fontId="17" fillId="5" borderId="2" xfId="0" applyFont="1" applyFill="1" applyBorder="1" applyAlignment="1">
      <alignment horizontal="center" vertical="top"/>
    </xf>
    <xf numFmtId="0" fontId="17" fillId="5" borderId="3" xfId="0" applyFont="1" applyFill="1" applyBorder="1" applyAlignment="1">
      <alignment horizontal="center" vertical="top"/>
    </xf>
    <xf numFmtId="0" fontId="17" fillId="5" borderId="4" xfId="0" applyFont="1" applyFill="1" applyBorder="1" applyAlignment="1">
      <alignment horizontal="center" vertical="top"/>
    </xf>
    <xf numFmtId="0" fontId="17" fillId="8" borderId="2" xfId="0" applyFont="1" applyFill="1" applyBorder="1" applyAlignment="1">
      <alignment horizontal="center" vertical="top"/>
    </xf>
    <xf numFmtId="0" fontId="17" fillId="8" borderId="3" xfId="0" applyFont="1" applyFill="1" applyBorder="1" applyAlignment="1">
      <alignment horizontal="center" vertical="top"/>
    </xf>
    <xf numFmtId="0" fontId="17" fillId="8" borderId="4" xfId="0" applyFont="1" applyFill="1" applyBorder="1" applyAlignment="1">
      <alignment horizontal="center" vertical="top"/>
    </xf>
    <xf numFmtId="0" fontId="17" fillId="11" borderId="2" xfId="0" applyFont="1" applyFill="1" applyBorder="1" applyAlignment="1">
      <alignment horizontal="center" vertical="top"/>
    </xf>
    <xf numFmtId="0" fontId="17" fillId="11" borderId="3" xfId="0" applyFont="1" applyFill="1" applyBorder="1" applyAlignment="1">
      <alignment horizontal="center" vertical="top"/>
    </xf>
    <xf numFmtId="0" fontId="17" fillId="11" borderId="4" xfId="0" applyFont="1" applyFill="1" applyBorder="1" applyAlignment="1">
      <alignment horizontal="center" vertical="top"/>
    </xf>
    <xf numFmtId="0" fontId="17" fillId="12" borderId="2" xfId="0" applyFont="1" applyFill="1" applyBorder="1" applyAlignment="1">
      <alignment horizontal="center" vertical="top"/>
    </xf>
    <xf numFmtId="0" fontId="17" fillId="12" borderId="3" xfId="0" applyFont="1" applyFill="1" applyBorder="1" applyAlignment="1">
      <alignment horizontal="center" vertical="top"/>
    </xf>
    <xf numFmtId="0" fontId="17" fillId="12" borderId="4" xfId="0" applyFont="1" applyFill="1" applyBorder="1" applyAlignment="1">
      <alignment horizontal="center" vertical="top"/>
    </xf>
  </cellXfs>
  <cellStyles count="6">
    <cellStyle name="Comma" xfId="3" builtinId="3"/>
    <cellStyle name="Excel Built-in Normal" xfId="5" xr:uid="{00000000-0005-0000-0000-000001000000}"/>
    <cellStyle name="Hyperlink" xfId="1" builtinId="8"/>
    <cellStyle name="Neutral" xfId="2" builtinId="28"/>
    <cellStyle name="Normal" xfId="0" builtinId="0"/>
    <cellStyle name="Percent" xfId="4"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b/>
        <i val="0"/>
        <u/>
        <color rgb="FFFF0000"/>
      </font>
    </dxf>
    <dxf>
      <font>
        <b/>
        <i val="0"/>
        <u/>
        <color rgb="FFFF0000"/>
      </font>
    </dxf>
    <dxf>
      <font>
        <b/>
        <i val="0"/>
        <u/>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kontakt@radioskay.com" TargetMode="External"/><Relationship Id="rId21" Type="http://schemas.openxmlformats.org/officeDocument/2006/relationships/hyperlink" Target="mailto:radiotrend@stcable.net" TargetMode="External"/><Relationship Id="rId42" Type="http://schemas.openxmlformats.org/officeDocument/2006/relationships/hyperlink" Target="mailto:info@rtvstarapazova.rs;" TargetMode="External"/><Relationship Id="rId47" Type="http://schemas.openxmlformats.org/officeDocument/2006/relationships/hyperlink" Target="mailto:ugnsplus@gmail.com" TargetMode="External"/><Relationship Id="rId63" Type="http://schemas.openxmlformats.org/officeDocument/2006/relationships/hyperlink" Target="mailto:info@rubinradio.com&#160;" TargetMode="External"/><Relationship Id="rId68" Type="http://schemas.openxmlformats.org/officeDocument/2006/relationships/hyperlink" Target="mailto:optop@hotmail.rs" TargetMode="External"/><Relationship Id="rId84" Type="http://schemas.openxmlformats.org/officeDocument/2006/relationships/hyperlink" Target="mailto:radiofantasy@hotmail.com" TargetMode="External"/><Relationship Id="rId89" Type="http://schemas.openxmlformats.org/officeDocument/2006/relationships/hyperlink" Target="mailto:marketing.radio014@gmail.com;" TargetMode="External"/><Relationship Id="rId16" Type="http://schemas.openxmlformats.org/officeDocument/2006/relationships/hyperlink" Target="mailto:radiokrupanj@gmail.com" TargetMode="External"/><Relationship Id="rId107" Type="http://schemas.openxmlformats.org/officeDocument/2006/relationships/hyperlink" Target="mailto:tvritam@hotmail.com" TargetMode="External"/><Relationship Id="rId11" Type="http://schemas.openxmlformats.org/officeDocument/2006/relationships/hyperlink" Target="mailto:radiojugovic@nspoint.net" TargetMode="External"/><Relationship Id="rId32" Type="http://schemas.openxmlformats.org/officeDocument/2006/relationships/hyperlink" Target="mailto:zlata@beta.rs" TargetMode="External"/><Relationship Id="rId37" Type="http://schemas.openxmlformats.org/officeDocument/2006/relationships/hyperlink" Target="mailto:radioindjija@yahoo.com" TargetMode="External"/><Relationship Id="rId53" Type="http://schemas.openxmlformats.org/officeDocument/2006/relationships/hyperlink" Target="mailto:radiofruskagora@gmail.com" TargetMode="External"/><Relationship Id="rId58" Type="http://schemas.openxmlformats.org/officeDocument/2006/relationships/hyperlink" Target="mailto:peticakoceljeva@yahoo.com" TargetMode="External"/><Relationship Id="rId74" Type="http://schemas.openxmlformats.org/officeDocument/2006/relationships/hyperlink" Target="mailto:lokalmedijaplan@gmail.com;" TargetMode="External"/><Relationship Id="rId79" Type="http://schemas.openxmlformats.org/officeDocument/2006/relationships/hyperlink" Target="mailto:hedonic.poslovnica2@gmail.com;" TargetMode="External"/><Relationship Id="rId102" Type="http://schemas.openxmlformats.org/officeDocument/2006/relationships/hyperlink" Target="mailto:radiobreg@gmail.com" TargetMode="External"/><Relationship Id="rId5" Type="http://schemas.openxmlformats.org/officeDocument/2006/relationships/hyperlink" Target="mailto:urednikrtvhan@gmail.com" TargetMode="External"/><Relationship Id="rId90" Type="http://schemas.openxmlformats.org/officeDocument/2006/relationships/hyperlink" Target="mailto:emaradio@ptt.rs;" TargetMode="External"/><Relationship Id="rId95" Type="http://schemas.openxmlformats.org/officeDocument/2006/relationships/hyperlink" Target="mailto:mradiokv@gmail.com;" TargetMode="External"/><Relationship Id="rId22" Type="http://schemas.openxmlformats.org/officeDocument/2006/relationships/hyperlink" Target="mailto:crossmediaconsalting@gmail.com" TargetMode="External"/><Relationship Id="rId27" Type="http://schemas.openxmlformats.org/officeDocument/2006/relationships/hyperlink" Target="mailto:vesti.ue@gmail.com" TargetMode="External"/><Relationship Id="rId43" Type="http://schemas.openxmlformats.org/officeDocument/2006/relationships/hyperlink" Target="mailto:mondo@mondodarte.org" TargetMode="External"/><Relationship Id="rId48" Type="http://schemas.openxmlformats.org/officeDocument/2006/relationships/hyperlink" Target="mailto:podunavlje.artmedia@gmail.com" TargetMode="External"/><Relationship Id="rId64" Type="http://schemas.openxmlformats.org/officeDocument/2006/relationships/hyperlink" Target="mailto:rtvsunce@mts.rs" TargetMode="External"/><Relationship Id="rId69" Type="http://schemas.openxmlformats.org/officeDocument/2006/relationships/hyperlink" Target="mailto:marketing@klik1008.com;" TargetMode="External"/><Relationship Id="rId80" Type="http://schemas.openxmlformats.org/officeDocument/2006/relationships/hyperlink" Target="mailto:mediaadvertising2011@gmail.com;" TargetMode="External"/><Relationship Id="rId85" Type="http://schemas.openxmlformats.org/officeDocument/2006/relationships/hyperlink" Target="mailto:majahit@gmail.com;" TargetMode="External"/><Relationship Id="rId12" Type="http://schemas.openxmlformats.org/officeDocument/2006/relationships/hyperlink" Target="mailto:kanalm@rtvparacin.rs" TargetMode="External"/><Relationship Id="rId17" Type="http://schemas.openxmlformats.org/officeDocument/2006/relationships/hyperlink" Target="mailto:radiozlatousti@gmail.com" TargetMode="External"/><Relationship Id="rId33" Type="http://schemas.openxmlformats.org/officeDocument/2006/relationships/hyperlink" Target="mailto:sekretarijat@rtvbor.rs" TargetMode="External"/><Relationship Id="rId38" Type="http://schemas.openxmlformats.org/officeDocument/2006/relationships/hyperlink" Target="mailto:vasabravo@gmail.com" TargetMode="External"/><Relationship Id="rId59" Type="http://schemas.openxmlformats.org/officeDocument/2006/relationships/hyperlink" Target="mailto:rtvyueco@gmail.com" TargetMode="External"/><Relationship Id="rId103" Type="http://schemas.openxmlformats.org/officeDocument/2006/relationships/hyperlink" Target="mailto:office@rtvkraljevo.com&#160;" TargetMode="External"/><Relationship Id="rId108" Type="http://schemas.openxmlformats.org/officeDocument/2006/relationships/hyperlink" Target="mailto:radiojoker032@gmail.com&#160;" TargetMode="External"/><Relationship Id="rId54" Type="http://schemas.openxmlformats.org/officeDocument/2006/relationships/hyperlink" Target="mailto:mibmediastar@gmail.com;" TargetMode="External"/><Relationship Id="rId70" Type="http://schemas.openxmlformats.org/officeDocument/2006/relationships/hyperlink" Target="mailto:racunovodstvo@narodne" TargetMode="External"/><Relationship Id="rId75" Type="http://schemas.openxmlformats.org/officeDocument/2006/relationships/hyperlink" Target="mailto:televizija017@gmail.com" TargetMode="External"/><Relationship Id="rId91" Type="http://schemas.openxmlformats.org/officeDocument/2006/relationships/hyperlink" Target="mailto:office@riboshop.co.rs" TargetMode="External"/><Relationship Id="rId96" Type="http://schemas.openxmlformats.org/officeDocument/2006/relationships/hyperlink" Target="mailto:vlada@metalcoop.rs;" TargetMode="External"/><Relationship Id="rId1" Type="http://schemas.openxmlformats.org/officeDocument/2006/relationships/hyperlink" Target="mailto:radiotelevizijabrus@gmail.com" TargetMode="External"/><Relationship Id="rId6" Type="http://schemas.openxmlformats.org/officeDocument/2006/relationships/hyperlink" Target="mailto:ifm@hotmail.rs" TargetMode="External"/><Relationship Id="rId15" Type="http://schemas.openxmlformats.org/officeDocument/2006/relationships/hyperlink" Target="mailto:rtvranje@verat.net" TargetMode="External"/><Relationship Id="rId23" Type="http://schemas.openxmlformats.org/officeDocument/2006/relationships/hyperlink" Target="mailto:radio34kg@yahoo.com" TargetMode="External"/><Relationship Id="rId28" Type="http://schemas.openxmlformats.org/officeDocument/2006/relationships/hyperlink" Target="mailto:info@dzenarika.net" TargetMode="External"/><Relationship Id="rId36" Type="http://schemas.openxmlformats.org/officeDocument/2006/relationships/hyperlink" Target="mailto:istokcompany@gmail.com" TargetMode="External"/><Relationship Id="rId49" Type="http://schemas.openxmlformats.org/officeDocument/2006/relationships/hyperlink" Target="mailto:pallas94.8@gmail.com" TargetMode="External"/><Relationship Id="rId57" Type="http://schemas.openxmlformats.org/officeDocument/2006/relationships/hyperlink" Target="mailto:amiradio89.7@gmail.com" TargetMode="External"/><Relationship Id="rId106" Type="http://schemas.openxmlformats.org/officeDocument/2006/relationships/hyperlink" Target="mailto:ram.mreza.aleksandar@gmail.com" TargetMode="External"/><Relationship Id="rId10" Type="http://schemas.openxmlformats.org/officeDocument/2006/relationships/hyperlink" Target="mailto:urednik@radioin.co.rs" TargetMode="External"/><Relationship Id="rId31" Type="http://schemas.openxmlformats.org/officeDocument/2006/relationships/hyperlink" Target="mailto:office@radio016.net" TargetMode="External"/><Relationship Id="rId44" Type="http://schemas.openxmlformats.org/officeDocument/2006/relationships/hyperlink" Target="mailto:nasradiozabalj@gmail.com" TargetMode="External"/><Relationship Id="rId52" Type="http://schemas.openxmlformats.org/officeDocument/2006/relationships/hyperlink" Target="mailto:infoas@yahoo.com" TargetMode="External"/><Relationship Id="rId60" Type="http://schemas.openxmlformats.org/officeDocument/2006/relationships/hyperlink" Target="mailto:dubravkapopovic01@gmail.com" TargetMode="External"/><Relationship Id="rId65" Type="http://schemas.openxmlformats.org/officeDocument/2006/relationships/hyperlink" Target="mailto:radiopuls@ptt.rs" TargetMode="External"/><Relationship Id="rId73" Type="http://schemas.openxmlformats.org/officeDocument/2006/relationships/hyperlink" Target="mailto:rtvraska@gmail.com;" TargetMode="External"/><Relationship Id="rId78" Type="http://schemas.openxmlformats.org/officeDocument/2006/relationships/hyperlink" Target="mailto:mediaadvertising2011@gmail.com;" TargetMode="External"/><Relationship Id="rId81" Type="http://schemas.openxmlformats.org/officeDocument/2006/relationships/hyperlink" Target="mailto:natasa@herormediapont.com;" TargetMode="External"/><Relationship Id="rId86" Type="http://schemas.openxmlformats.org/officeDocument/2006/relationships/hyperlink" Target="mailto:radiodevet@sezampro.rs" TargetMode="External"/><Relationship Id="rId94" Type="http://schemas.openxmlformats.org/officeDocument/2006/relationships/hyperlink" Target="mailto:maxfm@beotel.net;" TargetMode="External"/><Relationship Id="rId99" Type="http://schemas.openxmlformats.org/officeDocument/2006/relationships/hyperlink" Target="mailto:budiaktivan16@gmail.com" TargetMode="External"/><Relationship Id="rId101" Type="http://schemas.openxmlformats.org/officeDocument/2006/relationships/hyperlink" Target="mailto:info@videonet.rs;" TargetMode="External"/><Relationship Id="rId4" Type="http://schemas.openxmlformats.org/officeDocument/2006/relationships/hyperlink" Target="mailto:radio@novosti.rs" TargetMode="External"/><Relationship Id="rId9" Type="http://schemas.openxmlformats.org/officeDocument/2006/relationships/hyperlink" Target="mailto:primus.radio@gmail.com" TargetMode="External"/><Relationship Id="rId13" Type="http://schemas.openxmlformats.org/officeDocument/2006/relationships/hyperlink" Target="mailto:redakcija.al.novine@gmail.com" TargetMode="External"/><Relationship Id="rId18" Type="http://schemas.openxmlformats.org/officeDocument/2006/relationships/hyperlink" Target="mailto:musicki@klik105.net" TargetMode="External"/><Relationship Id="rId39" Type="http://schemas.openxmlformats.org/officeDocument/2006/relationships/hyperlink" Target="mailto:journalisticplan@journalist.com" TargetMode="External"/><Relationship Id="rId109" Type="http://schemas.openxmlformats.org/officeDocument/2006/relationships/hyperlink" Target="mailto:radiotimprnjavor@gmail.com&#160;" TargetMode="External"/><Relationship Id="rId34" Type="http://schemas.openxmlformats.org/officeDocument/2006/relationships/hyperlink" Target="mailto:sremski.radio@gmail.com" TargetMode="External"/><Relationship Id="rId50" Type="http://schemas.openxmlformats.org/officeDocument/2006/relationships/hyperlink" Target="mailto:rvaljevo@gmail.com" TargetMode="External"/><Relationship Id="rId55" Type="http://schemas.openxmlformats.org/officeDocument/2006/relationships/hyperlink" Target="mailto:kmediastarnp@gmail.com" TargetMode="External"/><Relationship Id="rId76" Type="http://schemas.openxmlformats.org/officeDocument/2006/relationships/hyperlink" Target="mailto:sekretarsoskanalplus@gmail.com" TargetMode="External"/><Relationship Id="rId97" Type="http://schemas.openxmlformats.org/officeDocument/2006/relationships/hyperlink" Target="mailto:sctvproductiondoo@gmail.com" TargetMode="External"/><Relationship Id="rId104" Type="http://schemas.openxmlformats.org/officeDocument/2006/relationships/hyperlink" Target="mailto:radiokoprijan@gmail.com" TargetMode="External"/><Relationship Id="rId7" Type="http://schemas.openxmlformats.org/officeDocument/2006/relationships/hyperlink" Target="mailto:radio.em@gmail.com" TargetMode="External"/><Relationship Id="rId71" Type="http://schemas.openxmlformats.org/officeDocument/2006/relationships/hyperlink" Target="mailto:radiobum108@gmail.com;" TargetMode="External"/><Relationship Id="rId92" Type="http://schemas.openxmlformats.org/officeDocument/2006/relationships/hyperlink" Target="mailto:gmplusmarketing@gmail.com;" TargetMode="External"/><Relationship Id="rId2" Type="http://schemas.openxmlformats.org/officeDocument/2006/relationships/hyperlink" Target="mailto:udruzenje.dars@gmail.com" TargetMode="External"/><Relationship Id="rId29" Type="http://schemas.openxmlformats.org/officeDocument/2006/relationships/hyperlink" Target="mailto:misha.tadic@boom93.com" TargetMode="External"/><Relationship Id="rId24" Type="http://schemas.openxmlformats.org/officeDocument/2006/relationships/hyperlink" Target="mailto:dragan.kocic@radiocity.rs" TargetMode="External"/><Relationship Id="rId40" Type="http://schemas.openxmlformats.org/officeDocument/2006/relationships/hyperlink" Target="mailto:medijskicentarsoko@gmail.com" TargetMode="External"/><Relationship Id="rId45" Type="http://schemas.openxmlformats.org/officeDocument/2006/relationships/hyperlink" Target="mailto:info@radiokiss.rs" TargetMode="External"/><Relationship Id="rId66" Type="http://schemas.openxmlformats.org/officeDocument/2006/relationships/hyperlink" Target="mailto:radioblagovesnikracuni@gmail.com" TargetMode="External"/><Relationship Id="rId87" Type="http://schemas.openxmlformats.org/officeDocument/2006/relationships/hyperlink" Target="mailto:danijela.vukovic72@yahoo.com" TargetMode="External"/><Relationship Id="rId110" Type="http://schemas.openxmlformats.org/officeDocument/2006/relationships/printerSettings" Target="../printerSettings/printerSettings1.bin"/><Relationship Id="rId61" Type="http://schemas.openxmlformats.org/officeDocument/2006/relationships/hyperlink" Target="mailto:radiocicica@gmail.com" TargetMode="External"/><Relationship Id="rId82" Type="http://schemas.openxmlformats.org/officeDocument/2006/relationships/hyperlink" Target="mailto:marketing@klik917.com;" TargetMode="External"/><Relationship Id="rId19" Type="http://schemas.openxmlformats.org/officeDocument/2006/relationships/hyperlink" Target="mailto:marketing@klik995.net" TargetMode="External"/><Relationship Id="rId14" Type="http://schemas.openxmlformats.org/officeDocument/2006/relationships/hyperlink" Target="mailto:okradiopress@gmail.com" TargetMode="External"/><Relationship Id="rId30" Type="http://schemas.openxmlformats.org/officeDocument/2006/relationships/hyperlink" Target="mailto:radiomedvedja@gmail.com" TargetMode="External"/><Relationship Id="rId35" Type="http://schemas.openxmlformats.org/officeDocument/2006/relationships/hyperlink" Target="mailto:rtvbum@hotmail.com" TargetMode="External"/><Relationship Id="rId56" Type="http://schemas.openxmlformats.org/officeDocument/2006/relationships/hyperlink" Target="mailto:finansije@magnetplus.net;" TargetMode="External"/><Relationship Id="rId77" Type="http://schemas.openxmlformats.org/officeDocument/2006/relationships/hyperlink" Target="mailto:mediaadvertising2011@gmail.com;" TargetMode="External"/><Relationship Id="rId100" Type="http://schemas.openxmlformats.org/officeDocument/2006/relationships/hyperlink" Target="mailto:udruzenjeplayin@gmail.com;" TargetMode="External"/><Relationship Id="rId105" Type="http://schemas.openxmlformats.org/officeDocument/2006/relationships/hyperlink" Target="mailto:rapo@eunet.rs" TargetMode="External"/><Relationship Id="rId8" Type="http://schemas.openxmlformats.org/officeDocument/2006/relationships/hyperlink" Target="mailto:radiod@eunet.rs" TargetMode="External"/><Relationship Id="rId51" Type="http://schemas.openxmlformats.org/officeDocument/2006/relationships/hyperlink" Target="mailto:mdjcool@hotmail.com" TargetMode="External"/><Relationship Id="rId72" Type="http://schemas.openxmlformats.org/officeDocument/2006/relationships/hyperlink" Target="mailto:vproductionsu@gmail.com" TargetMode="External"/><Relationship Id="rId93" Type="http://schemas.openxmlformats.org/officeDocument/2006/relationships/hyperlink" Target="mailto:radio@radiolevac.rs;" TargetMode="External"/><Relationship Id="rId98" Type="http://schemas.openxmlformats.org/officeDocument/2006/relationships/hyperlink" Target="mailto:radiodak@beotel.rs" TargetMode="External"/><Relationship Id="rId3" Type="http://schemas.openxmlformats.org/officeDocument/2006/relationships/hyperlink" Target="mailto:radiosubotica@gmail.com" TargetMode="External"/><Relationship Id="rId25" Type="http://schemas.openxmlformats.org/officeDocument/2006/relationships/hyperlink" Target="mailto:kontakt@radioskay.com" TargetMode="External"/><Relationship Id="rId46" Type="http://schemas.openxmlformats.org/officeDocument/2006/relationships/hyperlink" Target="mailto:plusradio010@gmail.com" TargetMode="External"/><Relationship Id="rId67" Type="http://schemas.openxmlformats.org/officeDocument/2006/relationships/hyperlink" Target="mailto:delfinprokuplje@yahoo.com" TargetMode="External"/><Relationship Id="rId20" Type="http://schemas.openxmlformats.org/officeDocument/2006/relationships/hyperlink" Target="mailto:radioaleksinac@gmail.com" TargetMode="External"/><Relationship Id="rId41" Type="http://schemas.openxmlformats.org/officeDocument/2006/relationships/hyperlink" Target="mailto:pandaradio@tippnet.rs" TargetMode="External"/><Relationship Id="rId62" Type="http://schemas.openxmlformats.org/officeDocument/2006/relationships/hyperlink" Target="mailto:dragana.cabarkapa@novosti.rs" TargetMode="External"/><Relationship Id="rId83" Type="http://schemas.openxmlformats.org/officeDocument/2006/relationships/hyperlink" Target="mailto:ivanjickiradio@gmail.com;" TargetMode="External"/><Relationship Id="rId88" Type="http://schemas.openxmlformats.org/officeDocument/2006/relationships/hyperlink" Target="mailto:r.zlatar@mts.r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radiokiss.rs/" TargetMode="External"/><Relationship Id="rId21" Type="http://schemas.openxmlformats.org/officeDocument/2006/relationships/hyperlink" Target="mailto:redakcija.al.novine@gmail.com" TargetMode="External"/><Relationship Id="rId42" Type="http://schemas.openxmlformats.org/officeDocument/2006/relationships/hyperlink" Target="mailto:radiotelevizijabrus@gmail.com" TargetMode="External"/><Relationship Id="rId63" Type="http://schemas.openxmlformats.org/officeDocument/2006/relationships/hyperlink" Target="mailto:rtvtrstenik@gmail.com" TargetMode="External"/><Relationship Id="rId84" Type="http://schemas.openxmlformats.org/officeDocument/2006/relationships/hyperlink" Target="mailto:radiojoker032@gmail.com&#160;" TargetMode="External"/><Relationship Id="rId138" Type="http://schemas.openxmlformats.org/officeDocument/2006/relationships/hyperlink" Target="http://www.radiosan.rs/" TargetMode="External"/><Relationship Id="rId159" Type="http://schemas.openxmlformats.org/officeDocument/2006/relationships/hyperlink" Target="https://radiolevac.rs/" TargetMode="External"/><Relationship Id="rId170" Type="http://schemas.openxmlformats.org/officeDocument/2006/relationships/hyperlink" Target="mailto:fakultetiprevoz@gmail.com" TargetMode="External"/><Relationship Id="rId107" Type="http://schemas.openxmlformats.org/officeDocument/2006/relationships/hyperlink" Target="http://www.radiosmederevo.rs/" TargetMode="External"/><Relationship Id="rId11" Type="http://schemas.openxmlformats.org/officeDocument/2006/relationships/hyperlink" Target="mailto:radiopetrovec@gmail.com" TargetMode="External"/><Relationship Id="rId32" Type="http://schemas.openxmlformats.org/officeDocument/2006/relationships/hyperlink" Target="mailto:radiod.ivan@gmail.com" TargetMode="External"/><Relationship Id="rId53" Type="http://schemas.openxmlformats.org/officeDocument/2006/relationships/hyperlink" Target="mailto:rapo@eunet.rs" TargetMode="External"/><Relationship Id="rId74" Type="http://schemas.openxmlformats.org/officeDocument/2006/relationships/hyperlink" Target="mailto:misha.tadic@boom93.com" TargetMode="External"/><Relationship Id="rId128" Type="http://schemas.openxmlformats.org/officeDocument/2006/relationships/hyperlink" Target="mailto:urednik@radiostoplus.com" TargetMode="External"/><Relationship Id="rId149" Type="http://schemas.openxmlformats.org/officeDocument/2006/relationships/hyperlink" Target="mailto:sicke41@gmail.com" TargetMode="External"/><Relationship Id="rId5" Type="http://schemas.openxmlformats.org/officeDocument/2006/relationships/hyperlink" Target="mailto:rtvranje@verat.net" TargetMode="External"/><Relationship Id="rId95" Type="http://schemas.openxmlformats.org/officeDocument/2006/relationships/hyperlink" Target="mailto:vlada@metalcoop.rs" TargetMode="External"/><Relationship Id="rId160" Type="http://schemas.openxmlformats.org/officeDocument/2006/relationships/hyperlink" Target="mailto:ardeljanjon@gmail.com" TargetMode="External"/><Relationship Id="rId22" Type="http://schemas.openxmlformats.org/officeDocument/2006/relationships/hyperlink" Target="mailto:r.zlatar@mts.rs" TargetMode="External"/><Relationship Id="rId43" Type="http://schemas.openxmlformats.org/officeDocument/2006/relationships/hyperlink" Target="mailto:d.nikolic05051972@gmail.com" TargetMode="External"/><Relationship Id="rId64" Type="http://schemas.openxmlformats.org/officeDocument/2006/relationships/hyperlink" Target="mailto:radiostarimilanovac@gmail.com" TargetMode="External"/><Relationship Id="rId118" Type="http://schemas.openxmlformats.org/officeDocument/2006/relationships/hyperlink" Target="https://www.instagram.com/radioklikbor/?next=%2F" TargetMode="External"/><Relationship Id="rId139" Type="http://schemas.openxmlformats.org/officeDocument/2006/relationships/hyperlink" Target="http://www.radiogalaxy.rs/" TargetMode="External"/><Relationship Id="rId85" Type="http://schemas.openxmlformats.org/officeDocument/2006/relationships/hyperlink" Target="mailto:radiotimprnjavor@gmail.com&#160;" TargetMode="External"/><Relationship Id="rId150" Type="http://schemas.openxmlformats.org/officeDocument/2006/relationships/hyperlink" Target="mailto:pulsradiogrocka887@gmail.com" TargetMode="External"/><Relationship Id="rId171" Type="http://schemas.openxmlformats.org/officeDocument/2006/relationships/hyperlink" Target="mailto:radiobcinfo@gmail.com" TargetMode="External"/><Relationship Id="rId12" Type="http://schemas.openxmlformats.org/officeDocument/2006/relationships/hyperlink" Target="mailto:zlatkostevanovic78@gmail.com" TargetMode="External"/><Relationship Id="rId33" Type="http://schemas.openxmlformats.org/officeDocument/2006/relationships/hyperlink" Target="mailto:finansije@magnetplus.net" TargetMode="External"/><Relationship Id="rId108" Type="http://schemas.openxmlformats.org/officeDocument/2006/relationships/hyperlink" Target="mailto:vlada@metalcoop.rs" TargetMode="External"/><Relationship Id="rId129" Type="http://schemas.openxmlformats.org/officeDocument/2006/relationships/hyperlink" Target="https://rtvbor.rs/" TargetMode="External"/><Relationship Id="rId54" Type="http://schemas.openxmlformats.org/officeDocument/2006/relationships/hyperlink" Target="mailto:sremski.radio@gmail.com" TargetMode="External"/><Relationship Id="rId75" Type="http://schemas.openxmlformats.org/officeDocument/2006/relationships/hyperlink" Target="mailto:tvpriboj@gmail.com" TargetMode="External"/><Relationship Id="rId96" Type="http://schemas.openxmlformats.org/officeDocument/2006/relationships/hyperlink" Target="http://www.radiomladenovac.rs/" TargetMode="External"/><Relationship Id="rId140" Type="http://schemas.openxmlformats.org/officeDocument/2006/relationships/hyperlink" Target="http://www.rubinradio.com/" TargetMode="External"/><Relationship Id="rId161" Type="http://schemas.openxmlformats.org/officeDocument/2006/relationships/hyperlink" Target="mailto:cityradiodoo@gmail.com" TargetMode="External"/><Relationship Id="rId1" Type="http://schemas.openxmlformats.org/officeDocument/2006/relationships/hyperlink" Target="mailto:info@radiokiss.rs" TargetMode="External"/><Relationship Id="rId6" Type="http://schemas.openxmlformats.org/officeDocument/2006/relationships/hyperlink" Target="mailto:televizija_bujanovac@yahoo.com" TargetMode="External"/><Relationship Id="rId23" Type="http://schemas.openxmlformats.org/officeDocument/2006/relationships/hyperlink" Target="mailto:rtvbum@hotmail.com" TargetMode="External"/><Relationship Id="rId28" Type="http://schemas.openxmlformats.org/officeDocument/2006/relationships/hyperlink" Target="mailto:fkmsradio@gmail.com" TargetMode="External"/><Relationship Id="rId49" Type="http://schemas.openxmlformats.org/officeDocument/2006/relationships/hyperlink" Target="mailto:crossmediaconsalting@gmail.com" TargetMode="External"/><Relationship Id="rId114" Type="http://schemas.openxmlformats.org/officeDocument/2006/relationships/hyperlink" Target="http://www.forum10.org.rs/" TargetMode="External"/><Relationship Id="rId119" Type="http://schemas.openxmlformats.org/officeDocument/2006/relationships/hyperlink" Target="http://www.pallasradio.com/" TargetMode="External"/><Relationship Id="rId44" Type="http://schemas.openxmlformats.org/officeDocument/2006/relationships/hyperlink" Target="mailto:radiomedvedja@gmail.com" TargetMode="External"/><Relationship Id="rId60" Type="http://schemas.openxmlformats.org/officeDocument/2006/relationships/hyperlink" Target="mailto:budiaktivan16@gmail.com" TargetMode="External"/><Relationship Id="rId65" Type="http://schemas.openxmlformats.org/officeDocument/2006/relationships/hyperlink" Target="mailto:onairartnet@gmail.com" TargetMode="External"/><Relationship Id="rId81" Type="http://schemas.openxmlformats.org/officeDocument/2006/relationships/hyperlink" Target="mailto:biserplusradio@gmail.com" TargetMode="External"/><Relationship Id="rId86" Type="http://schemas.openxmlformats.org/officeDocument/2006/relationships/hyperlink" Target="mailto:info@dzenarika.net" TargetMode="External"/><Relationship Id="rId130" Type="http://schemas.openxmlformats.org/officeDocument/2006/relationships/hyperlink" Target="mailto:info@videonet.rs" TargetMode="External"/><Relationship Id="rId135" Type="http://schemas.openxmlformats.org/officeDocument/2006/relationships/hyperlink" Target="http://www.radiopetrovec.rs/" TargetMode="External"/><Relationship Id="rId151" Type="http://schemas.openxmlformats.org/officeDocument/2006/relationships/hyperlink" Target="http://www.radiobanker.rs/" TargetMode="External"/><Relationship Id="rId156" Type="http://schemas.openxmlformats.org/officeDocument/2006/relationships/hyperlink" Target="http://www.boom93.rs/" TargetMode="External"/><Relationship Id="rId172" Type="http://schemas.openxmlformats.org/officeDocument/2006/relationships/hyperlink" Target="mailto:flesradio@gmail.com" TargetMode="External"/><Relationship Id="rId13" Type="http://schemas.openxmlformats.org/officeDocument/2006/relationships/hyperlink" Target="mailto:radiofruskagorainfo@gmail.com" TargetMode="External"/><Relationship Id="rId18" Type="http://schemas.openxmlformats.org/officeDocument/2006/relationships/hyperlink" Target="mailto:okradiopress@gmail.com" TargetMode="External"/><Relationship Id="rId39" Type="http://schemas.openxmlformats.org/officeDocument/2006/relationships/hyperlink" Target="mailto:devetkaradio@gmail.com" TargetMode="External"/><Relationship Id="rId109" Type="http://schemas.openxmlformats.org/officeDocument/2006/relationships/hyperlink" Target="http://www.glaszapadnesrbije.rs/" TargetMode="External"/><Relationship Id="rId34" Type="http://schemas.openxmlformats.org/officeDocument/2006/relationships/hyperlink" Target="mailto:marketing@klik1008.com" TargetMode="External"/><Relationship Id="rId50" Type="http://schemas.openxmlformats.org/officeDocument/2006/relationships/hyperlink" Target="mailto:mradiokv@gmail.com" TargetMode="External"/><Relationship Id="rId55" Type="http://schemas.openxmlformats.org/officeDocument/2006/relationships/hyperlink" Target="mailto:radiozlatousti@gmail.com" TargetMode="External"/><Relationship Id="rId76" Type="http://schemas.openxmlformats.org/officeDocument/2006/relationships/hyperlink" Target="mailto:tvritam@hotmail.com" TargetMode="External"/><Relationship Id="rId97" Type="http://schemas.openxmlformats.org/officeDocument/2006/relationships/hyperlink" Target="https://www.facebook.com/bravoradio/" TargetMode="External"/><Relationship Id="rId104" Type="http://schemas.openxmlformats.org/officeDocument/2006/relationships/hyperlink" Target="http://www.belami.rs/" TargetMode="External"/><Relationship Id="rId120" Type="http://schemas.openxmlformats.org/officeDocument/2006/relationships/hyperlink" Target="mailto:soni.radio914@gmail.com" TargetMode="External"/><Relationship Id="rId125" Type="http://schemas.openxmlformats.org/officeDocument/2006/relationships/hyperlink" Target="http://www.boomerang.co.rs/" TargetMode="External"/><Relationship Id="rId141" Type="http://schemas.openxmlformats.org/officeDocument/2006/relationships/hyperlink" Target="http://www.info24.rs/" TargetMode="External"/><Relationship Id="rId146" Type="http://schemas.openxmlformats.org/officeDocument/2006/relationships/hyperlink" Target="http://www.rtvprima.rs/" TargetMode="External"/><Relationship Id="rId167" Type="http://schemas.openxmlformats.org/officeDocument/2006/relationships/hyperlink" Target="mailto:rtvbosphorus@gmail.com" TargetMode="External"/><Relationship Id="rId7" Type="http://schemas.openxmlformats.org/officeDocument/2006/relationships/hyperlink" Target="mailto:ifm@hotmail.rs" TargetMode="External"/><Relationship Id="rId71" Type="http://schemas.openxmlformats.org/officeDocument/2006/relationships/hyperlink" Target="mailto:journalisticplan@journalist.com" TargetMode="External"/><Relationship Id="rId92" Type="http://schemas.openxmlformats.org/officeDocument/2006/relationships/hyperlink" Target="http://radio016.net/" TargetMode="External"/><Relationship Id="rId162" Type="http://schemas.openxmlformats.org/officeDocument/2006/relationships/hyperlink" Target="mailto:rtvstreladoo@gmail.com" TargetMode="External"/><Relationship Id="rId2" Type="http://schemas.openxmlformats.org/officeDocument/2006/relationships/hyperlink" Target="mailto:office@radio016.net" TargetMode="External"/><Relationship Id="rId29" Type="http://schemas.openxmlformats.org/officeDocument/2006/relationships/hyperlink" Target="mailto:projekti@rtk.rs" TargetMode="External"/><Relationship Id="rId24" Type="http://schemas.openxmlformats.org/officeDocument/2006/relationships/hyperlink" Target="mailto:radio34kg@yahoo.com" TargetMode="External"/><Relationship Id="rId40" Type="http://schemas.openxmlformats.org/officeDocument/2006/relationships/hyperlink" Target="mailto:rtvbor@rtvbor.rs" TargetMode="External"/><Relationship Id="rId45" Type="http://schemas.openxmlformats.org/officeDocument/2006/relationships/hyperlink" Target="mailto:radiorubinplus@gmail.com" TargetMode="External"/><Relationship Id="rId66" Type="http://schemas.openxmlformats.org/officeDocument/2006/relationships/hyperlink" Target="mailto:lokalmedijaplan@gmail.com" TargetMode="External"/><Relationship Id="rId87" Type="http://schemas.openxmlformats.org/officeDocument/2006/relationships/hyperlink" Target="mailto:refrefradio@hotmail.com" TargetMode="External"/><Relationship Id="rId110" Type="http://schemas.openxmlformats.org/officeDocument/2006/relationships/hyperlink" Target="mailto:cacakvideo@yahoo.com" TargetMode="External"/><Relationship Id="rId115" Type="http://schemas.openxmlformats.org/officeDocument/2006/relationships/hyperlink" Target="http://www.021.rs/" TargetMode="External"/><Relationship Id="rId131" Type="http://schemas.openxmlformats.org/officeDocument/2006/relationships/hyperlink" Target="http://www.citysmart.media/" TargetMode="External"/><Relationship Id="rId136" Type="http://schemas.openxmlformats.org/officeDocument/2006/relationships/hyperlink" Target="http://www.rtvparacin.ts/" TargetMode="External"/><Relationship Id="rId157" Type="http://schemas.openxmlformats.org/officeDocument/2006/relationships/hyperlink" Target="http://www.cuprija.net/" TargetMode="External"/><Relationship Id="rId61" Type="http://schemas.openxmlformats.org/officeDocument/2006/relationships/hyperlink" Target="mailto:radiodzuboksfm@gmail.com" TargetMode="External"/><Relationship Id="rId82" Type="http://schemas.openxmlformats.org/officeDocument/2006/relationships/hyperlink" Target="mailto:info@rtvnp.rs" TargetMode="External"/><Relationship Id="rId152" Type="http://schemas.openxmlformats.org/officeDocument/2006/relationships/hyperlink" Target="http://www.plusonline.rs/" TargetMode="External"/><Relationship Id="rId173" Type="http://schemas.openxmlformats.org/officeDocument/2006/relationships/printerSettings" Target="../printerSettings/printerSettings2.bin"/><Relationship Id="rId19" Type="http://schemas.openxmlformats.org/officeDocument/2006/relationships/hyperlink" Target="mailto:office@021.rs" TargetMode="External"/><Relationship Id="rId14" Type="http://schemas.openxmlformats.org/officeDocument/2006/relationships/hyperlink" Target="mailto:vasabravo@gmail.com" TargetMode="External"/><Relationship Id="rId30" Type="http://schemas.openxmlformats.org/officeDocument/2006/relationships/hyperlink" Target="mailto:medijskicentarsoko@gmail.com" TargetMode="External"/><Relationship Id="rId35" Type="http://schemas.openxmlformats.org/officeDocument/2006/relationships/hyperlink" Target="mailto:radiokoprijan@gmail.com" TargetMode="External"/><Relationship Id="rId56" Type="http://schemas.openxmlformats.org/officeDocument/2006/relationships/hyperlink" Target="mailto:radio.em@gmail.com" TargetMode="External"/><Relationship Id="rId77" Type="http://schemas.openxmlformats.org/officeDocument/2006/relationships/hyperlink" Target="mailto:radiodak@gmail.com" TargetMode="External"/><Relationship Id="rId100" Type="http://schemas.openxmlformats.org/officeDocument/2006/relationships/hyperlink" Target="http://www.radiozlatousti.rs/" TargetMode="External"/><Relationship Id="rId105" Type="http://schemas.openxmlformats.org/officeDocument/2006/relationships/hyperlink" Target="http://www.klik1008.com/" TargetMode="External"/><Relationship Id="rId126" Type="http://schemas.openxmlformats.org/officeDocument/2006/relationships/hyperlink" Target="mailto:produkcija@rec-on.rs" TargetMode="External"/><Relationship Id="rId147" Type="http://schemas.openxmlformats.org/officeDocument/2006/relationships/hyperlink" Target="http://www.mradiokv.com/" TargetMode="External"/><Relationship Id="rId168" Type="http://schemas.openxmlformats.org/officeDocument/2006/relationships/hyperlink" Target="mailto:rtvkolubarainfo@gmail.com" TargetMode="External"/><Relationship Id="rId8" Type="http://schemas.openxmlformats.org/officeDocument/2006/relationships/hyperlink" Target="mailto:lotel@verat.net" TargetMode="External"/><Relationship Id="rId51" Type="http://schemas.openxmlformats.org/officeDocument/2006/relationships/hyperlink" Target="mailto:projekti@rtvparacin.rs" TargetMode="External"/><Relationship Id="rId72" Type="http://schemas.openxmlformats.org/officeDocument/2006/relationships/hyperlink" Target="mailto:radiokrupanj@gmail.com" TargetMode="External"/><Relationship Id="rId93" Type="http://schemas.openxmlformats.org/officeDocument/2006/relationships/hyperlink" Target="https://rtv-vranje.rs/category/radio/" TargetMode="External"/><Relationship Id="rId98" Type="http://schemas.openxmlformats.org/officeDocument/2006/relationships/hyperlink" Target="http://www.rtvbiser.rs/" TargetMode="External"/><Relationship Id="rId121" Type="http://schemas.openxmlformats.org/officeDocument/2006/relationships/hyperlink" Target="http://www.optop.rs/" TargetMode="External"/><Relationship Id="rId142" Type="http://schemas.openxmlformats.org/officeDocument/2006/relationships/hyperlink" Target="http://www.rtvplana.rs/" TargetMode="External"/><Relationship Id="rId163" Type="http://schemas.openxmlformats.org/officeDocument/2006/relationships/hyperlink" Target="http://www.rtvstrela.com/" TargetMode="External"/><Relationship Id="rId3" Type="http://schemas.openxmlformats.org/officeDocument/2006/relationships/hyperlink" Target="mailto:milosanton79@gmail.com" TargetMode="External"/><Relationship Id="rId25" Type="http://schemas.openxmlformats.org/officeDocument/2006/relationships/hyperlink" Target="mailto:radiojugovic@nspoint.net" TargetMode="External"/><Relationship Id="rId46" Type="http://schemas.openxmlformats.org/officeDocument/2006/relationships/hyperlink" Target="mailto:mariniranje@gmail.com" TargetMode="External"/><Relationship Id="rId67" Type="http://schemas.openxmlformats.org/officeDocument/2006/relationships/hyperlink" Target="mailto:musicki@105.rs" TargetMode="External"/><Relationship Id="rId116" Type="http://schemas.openxmlformats.org/officeDocument/2006/relationships/hyperlink" Target="http://www.novinice.rs/" TargetMode="External"/><Relationship Id="rId137" Type="http://schemas.openxmlformats.org/officeDocument/2006/relationships/hyperlink" Target="http://www.radiomagnum.rs/" TargetMode="External"/><Relationship Id="rId158" Type="http://schemas.openxmlformats.org/officeDocument/2006/relationships/hyperlink" Target="mailto:radio@radiolevac.rs" TargetMode="External"/><Relationship Id="rId20" Type="http://schemas.openxmlformats.org/officeDocument/2006/relationships/hyperlink" Target="mailto:peticakocoljeva@yahoo.com" TargetMode="External"/><Relationship Id="rId41" Type="http://schemas.openxmlformats.org/officeDocument/2006/relationships/hyperlink" Target="mailto:radiopuls@ptt.rs" TargetMode="External"/><Relationship Id="rId62" Type="http://schemas.openxmlformats.org/officeDocument/2006/relationships/hyperlink" Target="mailto:urednik@radioin.co.rs" TargetMode="External"/><Relationship Id="rId83" Type="http://schemas.openxmlformats.org/officeDocument/2006/relationships/hyperlink" Target="mailto:pallas94.8@gmail.com" TargetMode="External"/><Relationship Id="rId88" Type="http://schemas.openxmlformats.org/officeDocument/2006/relationships/hyperlink" Target="mailto:milatomic@gmail.com" TargetMode="External"/><Relationship Id="rId111" Type="http://schemas.openxmlformats.org/officeDocument/2006/relationships/hyperlink" Target="http://www.dzenerika.net/" TargetMode="External"/><Relationship Id="rId132" Type="http://schemas.openxmlformats.org/officeDocument/2006/relationships/hyperlink" Target="http://www.dzokernaxiradio.com/" TargetMode="External"/><Relationship Id="rId153" Type="http://schemas.openxmlformats.org/officeDocument/2006/relationships/hyperlink" Target="https://rtvvrnjackabanja.com/" TargetMode="External"/><Relationship Id="rId15" Type="http://schemas.openxmlformats.org/officeDocument/2006/relationships/hyperlink" Target="mailto:radiobreg@gmail.com" TargetMode="External"/><Relationship Id="rId36" Type="http://schemas.openxmlformats.org/officeDocument/2006/relationships/hyperlink" Target="mailto:office@belami.rs" TargetMode="External"/><Relationship Id="rId57" Type="http://schemas.openxmlformats.org/officeDocument/2006/relationships/hyperlink" Target="mailto:rtcdoo@gmail.com" TargetMode="External"/><Relationship Id="rId106" Type="http://schemas.openxmlformats.org/officeDocument/2006/relationships/hyperlink" Target="http://www.rtvsantos.com/" TargetMode="External"/><Relationship Id="rId127" Type="http://schemas.openxmlformats.org/officeDocument/2006/relationships/hyperlink" Target="http://www.radiostoplus.rs/" TargetMode="External"/><Relationship Id="rId10" Type="http://schemas.openxmlformats.org/officeDocument/2006/relationships/hyperlink" Target="mailto:istokcompany@gmail.com" TargetMode="External"/><Relationship Id="rId31" Type="http://schemas.openxmlformats.org/officeDocument/2006/relationships/hyperlink" Target="mailto:plusradio010@gmail.com" TargetMode="External"/><Relationship Id="rId52" Type="http://schemas.openxmlformats.org/officeDocument/2006/relationships/hyperlink" Target="mailto:rtvsunce@mts.rs" TargetMode="External"/><Relationship Id="rId73" Type="http://schemas.openxmlformats.org/officeDocument/2006/relationships/hyperlink" Target="mailto:amiradio89.7@gmail.com" TargetMode="External"/><Relationship Id="rId78" Type="http://schemas.openxmlformats.org/officeDocument/2006/relationships/hyperlink" Target="mailto:dragan@citysmart.media" TargetMode="External"/><Relationship Id="rId94" Type="http://schemas.openxmlformats.org/officeDocument/2006/relationships/hyperlink" Target="http://www.radiobatocina.rs/" TargetMode="External"/><Relationship Id="rId99" Type="http://schemas.openxmlformats.org/officeDocument/2006/relationships/hyperlink" Target="http://www.gradskiportal015.rs/" TargetMode="External"/><Relationship Id="rId101" Type="http://schemas.openxmlformats.org/officeDocument/2006/relationships/hyperlink" Target="http://www.radiofruskagora.rs/" TargetMode="External"/><Relationship Id="rId122" Type="http://schemas.openxmlformats.org/officeDocument/2006/relationships/hyperlink" Target="mailto:ug.helph1@gmail.com" TargetMode="External"/><Relationship Id="rId143" Type="http://schemas.openxmlformats.org/officeDocument/2006/relationships/hyperlink" Target="https://radiomedvedja.com/" TargetMode="External"/><Relationship Id="rId148" Type="http://schemas.openxmlformats.org/officeDocument/2006/relationships/hyperlink" Target="http://www.rtvnp.rs/" TargetMode="External"/><Relationship Id="rId164" Type="http://schemas.openxmlformats.org/officeDocument/2006/relationships/hyperlink" Target="mailto:ivanjickiradio@gmail.com" TargetMode="External"/><Relationship Id="rId169" Type="http://schemas.openxmlformats.org/officeDocument/2006/relationships/hyperlink" Target="mailto:redakcija.rtvpodrinje@gmail.com" TargetMode="External"/><Relationship Id="rId4" Type="http://schemas.openxmlformats.org/officeDocument/2006/relationships/hyperlink" Target="mailto:office@radiogalaxy.rs" TargetMode="External"/><Relationship Id="rId9" Type="http://schemas.openxmlformats.org/officeDocument/2006/relationships/hyperlink" Target="mailto:dubravkapopovic01@gmail.com" TargetMode="External"/><Relationship Id="rId26" Type="http://schemas.openxmlformats.org/officeDocument/2006/relationships/hyperlink" Target="mailto:office@rtvkraljevo.com&#160;" TargetMode="External"/><Relationship Id="rId47" Type="http://schemas.openxmlformats.org/officeDocument/2006/relationships/hyperlink" Target="mailto:radiosubotica@gmail.com" TargetMode="External"/><Relationship Id="rId68" Type="http://schemas.openxmlformats.org/officeDocument/2006/relationships/hyperlink" Target="mailto:maxfm.jagodina@gmail.com" TargetMode="External"/><Relationship Id="rId89" Type="http://schemas.openxmlformats.org/officeDocument/2006/relationships/hyperlink" Target="mailto:redakcija@radiosan.rs" TargetMode="External"/><Relationship Id="rId112" Type="http://schemas.openxmlformats.org/officeDocument/2006/relationships/hyperlink" Target="http://www.festivalkulture.com/" TargetMode="External"/><Relationship Id="rId133" Type="http://schemas.openxmlformats.org/officeDocument/2006/relationships/hyperlink" Target="http://www.radioglas.rs/" TargetMode="External"/><Relationship Id="rId154" Type="http://schemas.openxmlformats.org/officeDocument/2006/relationships/hyperlink" Target="mailto:zi.milena25@gmail.com" TargetMode="External"/><Relationship Id="rId16" Type="http://schemas.openxmlformats.org/officeDocument/2006/relationships/hyperlink" Target="mailto:temporadiozajecar@gmail.com" TargetMode="External"/><Relationship Id="rId37" Type="http://schemas.openxmlformats.org/officeDocument/2006/relationships/hyperlink" Target="mailto:udruzenje.dars@gmail.com" TargetMode="External"/><Relationship Id="rId58" Type="http://schemas.openxmlformats.org/officeDocument/2006/relationships/hyperlink" Target="mailto:magnumleto@gmail.com" TargetMode="External"/><Relationship Id="rId79" Type="http://schemas.openxmlformats.org/officeDocument/2006/relationships/hyperlink" Target="mailto:radiouzice@gmail.com" TargetMode="External"/><Relationship Id="rId102" Type="http://schemas.openxmlformats.org/officeDocument/2006/relationships/hyperlink" Target="http://rtvsunce.com/" TargetMode="External"/><Relationship Id="rId123" Type="http://schemas.openxmlformats.org/officeDocument/2006/relationships/hyperlink" Target="http://www.optop.rs/" TargetMode="External"/><Relationship Id="rId144" Type="http://schemas.openxmlformats.org/officeDocument/2006/relationships/hyperlink" Target="http://www.radio34.rs/" TargetMode="External"/><Relationship Id="rId90" Type="http://schemas.openxmlformats.org/officeDocument/2006/relationships/hyperlink" Target="http://www.luxradio.net/" TargetMode="External"/><Relationship Id="rId165" Type="http://schemas.openxmlformats.org/officeDocument/2006/relationships/hyperlink" Target="http://www.rtvmag.co.rs/" TargetMode="External"/><Relationship Id="rId27" Type="http://schemas.openxmlformats.org/officeDocument/2006/relationships/hyperlink" Target="mailto:produkcijameloskraljevo@gmail.com" TargetMode="External"/><Relationship Id="rId48" Type="http://schemas.openxmlformats.org/officeDocument/2006/relationships/hyperlink" Target="mailto:radiopecinci@yahoo.com" TargetMode="External"/><Relationship Id="rId69" Type="http://schemas.openxmlformats.org/officeDocument/2006/relationships/hyperlink" Target="mailto:ram.mreza.aleksandar@gmail.com" TargetMode="External"/><Relationship Id="rId113" Type="http://schemas.openxmlformats.org/officeDocument/2006/relationships/hyperlink" Target="http://www.klotel.rs/" TargetMode="External"/><Relationship Id="rId134" Type="http://schemas.openxmlformats.org/officeDocument/2006/relationships/hyperlink" Target="mailto:pravoslavna@eparhijaniska.rs" TargetMode="External"/><Relationship Id="rId80" Type="http://schemas.openxmlformats.org/officeDocument/2006/relationships/hyperlink" Target="mailto:klikfm99.5@gmail.com" TargetMode="External"/><Relationship Id="rId155" Type="http://schemas.openxmlformats.org/officeDocument/2006/relationships/hyperlink" Target="http://www.soskanal.net/" TargetMode="External"/><Relationship Id="rId17" Type="http://schemas.openxmlformats.org/officeDocument/2006/relationships/hyperlink" Target="mailto:radioaleksinac@gmail.com" TargetMode="External"/><Relationship Id="rId38" Type="http://schemas.openxmlformats.org/officeDocument/2006/relationships/hyperlink" Target="mailto:sekretarsoskanalplus@gmail.com" TargetMode="External"/><Relationship Id="rId59" Type="http://schemas.openxmlformats.org/officeDocument/2006/relationships/hyperlink" Target="mailto:jaksicmiodragmica@gmail.com" TargetMode="External"/><Relationship Id="rId103" Type="http://schemas.openxmlformats.org/officeDocument/2006/relationships/hyperlink" Target="http://www.rtvritam.com/" TargetMode="External"/><Relationship Id="rId124" Type="http://schemas.openxmlformats.org/officeDocument/2006/relationships/hyperlink" Target="mailto:optop@hotmail.rs" TargetMode="External"/><Relationship Id="rId70" Type="http://schemas.openxmlformats.org/officeDocument/2006/relationships/hyperlink" Target="mailto:kabinet@info24.rs" TargetMode="External"/><Relationship Id="rId91" Type="http://schemas.openxmlformats.org/officeDocument/2006/relationships/hyperlink" Target="mailto:radioluxsmederevo@gmail.com" TargetMode="External"/><Relationship Id="rId145" Type="http://schemas.openxmlformats.org/officeDocument/2006/relationships/hyperlink" Target="mailto:primus.radio@gmail.com" TargetMode="External"/><Relationship Id="rId166" Type="http://schemas.openxmlformats.org/officeDocument/2006/relationships/hyperlink" Target="mailto:office@gemrtv.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3"/>
  <sheetViews>
    <sheetView topLeftCell="B1" zoomScaleNormal="100" workbookViewId="0">
      <pane ySplit="1" topLeftCell="A121" activePane="bottomLeft" state="frozen"/>
      <selection pane="bottomLeft" activeCell="F123" sqref="F123"/>
    </sheetView>
  </sheetViews>
  <sheetFormatPr defaultColWidth="9.140625" defaultRowHeight="15.75" x14ac:dyDescent="0.25"/>
  <cols>
    <col min="1" max="1" width="6" style="42" customWidth="1"/>
    <col min="2" max="2" width="13.5703125" style="8" customWidth="1"/>
    <col min="3" max="3" width="14.85546875" style="1" customWidth="1"/>
    <col min="4" max="4" width="27.7109375" style="1" customWidth="1"/>
    <col min="5" max="5" width="26.28515625" style="1" customWidth="1"/>
    <col min="6" max="6" width="18.42578125" style="1" bestFit="1" customWidth="1"/>
    <col min="7" max="7" width="10" style="9" customWidth="1"/>
    <col min="8" max="8" width="14.85546875" style="4" bestFit="1" customWidth="1"/>
    <col min="9" max="9" width="16.7109375" style="1" bestFit="1" customWidth="1"/>
    <col min="10" max="10" width="16.7109375" style="1" customWidth="1"/>
    <col min="11" max="11" width="20.28515625" style="9" customWidth="1"/>
    <col min="12" max="12" width="5.42578125" style="10" customWidth="1"/>
    <col min="13" max="13" width="16.28515625" style="11" customWidth="1"/>
    <col min="14" max="14" width="14.140625" style="11" customWidth="1"/>
    <col min="15" max="15" width="14.28515625" style="2" customWidth="1"/>
    <col min="16" max="16" width="16.28515625" style="3" customWidth="1"/>
    <col min="17" max="17" width="12.7109375" style="52" customWidth="1"/>
    <col min="18" max="18" width="26" style="1" customWidth="1"/>
    <col min="19" max="19" width="32.42578125" style="13" customWidth="1"/>
    <col min="20" max="20" width="89.85546875" style="6" customWidth="1"/>
    <col min="21" max="16384" width="9.140625" style="5"/>
  </cols>
  <sheetData>
    <row r="1" spans="1:21" s="13" customFormat="1" ht="108" customHeight="1" x14ac:dyDescent="0.25">
      <c r="A1" s="41" t="s">
        <v>0</v>
      </c>
      <c r="B1" s="37" t="s">
        <v>1</v>
      </c>
      <c r="C1" s="38" t="s">
        <v>2</v>
      </c>
      <c r="D1" s="38" t="s">
        <v>3</v>
      </c>
      <c r="E1" s="38" t="s">
        <v>4</v>
      </c>
      <c r="F1" s="38" t="s">
        <v>46</v>
      </c>
      <c r="G1" s="38" t="s">
        <v>701</v>
      </c>
      <c r="H1" s="38" t="s">
        <v>5</v>
      </c>
      <c r="I1" s="39" t="s">
        <v>702</v>
      </c>
      <c r="J1" s="39" t="s">
        <v>933</v>
      </c>
      <c r="K1" s="38" t="s">
        <v>56</v>
      </c>
      <c r="L1" s="40" t="s">
        <v>6</v>
      </c>
      <c r="M1" s="41" t="s">
        <v>11</v>
      </c>
      <c r="N1" s="41" t="s">
        <v>12</v>
      </c>
      <c r="O1" s="38" t="s">
        <v>7</v>
      </c>
      <c r="P1" s="38" t="s">
        <v>515</v>
      </c>
      <c r="Q1" s="51" t="s">
        <v>8</v>
      </c>
      <c r="R1" s="49" t="s">
        <v>10</v>
      </c>
      <c r="S1" s="38" t="s">
        <v>514</v>
      </c>
      <c r="T1" s="38" t="s">
        <v>9</v>
      </c>
      <c r="U1" s="7"/>
    </row>
    <row r="2" spans="1:21" s="36" customFormat="1" ht="63" x14ac:dyDescent="0.25">
      <c r="A2" s="43">
        <v>36</v>
      </c>
      <c r="B2" s="13" t="s">
        <v>867</v>
      </c>
      <c r="C2" s="36" t="s">
        <v>19</v>
      </c>
      <c r="D2" s="13" t="s">
        <v>20</v>
      </c>
      <c r="E2" s="13" t="s">
        <v>868</v>
      </c>
      <c r="F2" s="13" t="s">
        <v>652</v>
      </c>
      <c r="G2" s="13"/>
      <c r="H2" s="17" t="s">
        <v>21</v>
      </c>
      <c r="I2" s="36" t="s">
        <v>22</v>
      </c>
      <c r="K2" s="13" t="s">
        <v>15</v>
      </c>
      <c r="L2" s="13">
        <v>424</v>
      </c>
      <c r="M2" s="18">
        <v>17214217</v>
      </c>
      <c r="N2" s="18">
        <v>101140940</v>
      </c>
      <c r="O2" s="7">
        <v>876066</v>
      </c>
      <c r="P2" s="7">
        <v>700066</v>
      </c>
      <c r="Q2" s="50">
        <f t="shared" ref="Q2:Q56" si="0">+P2/O2</f>
        <v>0.79910189414952759</v>
      </c>
      <c r="R2" s="1" t="s">
        <v>49</v>
      </c>
      <c r="S2" s="13" t="s">
        <v>750</v>
      </c>
      <c r="T2" s="16" t="s">
        <v>869</v>
      </c>
    </row>
    <row r="3" spans="1:21" s="36" customFormat="1" ht="78.75" x14ac:dyDescent="0.25">
      <c r="A3" s="43">
        <v>132</v>
      </c>
      <c r="B3" s="13" t="s">
        <v>1296</v>
      </c>
      <c r="C3" s="13" t="s">
        <v>37</v>
      </c>
      <c r="D3" s="13" t="s">
        <v>36</v>
      </c>
      <c r="E3" s="13" t="s">
        <v>1297</v>
      </c>
      <c r="F3" s="13" t="s">
        <v>533</v>
      </c>
      <c r="G3" s="13" t="s">
        <v>14</v>
      </c>
      <c r="H3" s="17" t="s">
        <v>39</v>
      </c>
      <c r="I3" s="36" t="s">
        <v>40</v>
      </c>
      <c r="K3" s="13" t="s">
        <v>18</v>
      </c>
      <c r="L3" s="13">
        <v>481</v>
      </c>
      <c r="M3" s="18">
        <v>28222866</v>
      </c>
      <c r="N3" s="18">
        <v>109907040</v>
      </c>
      <c r="O3" s="7">
        <v>652000</v>
      </c>
      <c r="P3" s="7">
        <v>502000</v>
      </c>
      <c r="Q3" s="50">
        <f t="shared" si="0"/>
        <v>0.76993865030674846</v>
      </c>
      <c r="R3" s="1" t="s">
        <v>49</v>
      </c>
      <c r="S3" s="13" t="s">
        <v>786</v>
      </c>
      <c r="T3" s="16" t="s">
        <v>1298</v>
      </c>
    </row>
    <row r="4" spans="1:21" s="36" customFormat="1" ht="63" x14ac:dyDescent="0.25">
      <c r="A4" s="43">
        <v>82</v>
      </c>
      <c r="B4" s="13" t="s">
        <v>1073</v>
      </c>
      <c r="C4" s="13" t="s">
        <v>33</v>
      </c>
      <c r="D4" s="13" t="s">
        <v>455</v>
      </c>
      <c r="E4" s="36" t="s">
        <v>1074</v>
      </c>
      <c r="F4" s="13" t="s">
        <v>581</v>
      </c>
      <c r="G4" s="13"/>
      <c r="H4" s="90" t="s">
        <v>42</v>
      </c>
      <c r="I4" s="36" t="s">
        <v>43</v>
      </c>
      <c r="K4" s="13" t="s">
        <v>15</v>
      </c>
      <c r="L4" s="13">
        <v>424</v>
      </c>
      <c r="M4" s="18">
        <v>20087960</v>
      </c>
      <c r="N4" s="18">
        <v>104086693</v>
      </c>
      <c r="O4" s="7">
        <v>968000</v>
      </c>
      <c r="P4" s="7">
        <v>700000</v>
      </c>
      <c r="Q4" s="50">
        <f t="shared" si="0"/>
        <v>0.72314049586776863</v>
      </c>
      <c r="R4" s="1" t="s">
        <v>49</v>
      </c>
      <c r="S4" s="13" t="s">
        <v>786</v>
      </c>
      <c r="T4" s="16" t="s">
        <v>1075</v>
      </c>
    </row>
    <row r="5" spans="1:21" s="36" customFormat="1" ht="94.5" x14ac:dyDescent="0.25">
      <c r="A5" s="43">
        <v>9</v>
      </c>
      <c r="B5" s="13" t="s">
        <v>736</v>
      </c>
      <c r="C5" s="13" t="s">
        <v>30</v>
      </c>
      <c r="D5" s="13" t="s">
        <v>44</v>
      </c>
      <c r="E5" s="13" t="s">
        <v>737</v>
      </c>
      <c r="F5" s="13" t="s">
        <v>622</v>
      </c>
      <c r="G5" s="13"/>
      <c r="H5" s="13" t="s">
        <v>420</v>
      </c>
      <c r="I5" s="36" t="s">
        <v>45</v>
      </c>
      <c r="K5" s="13" t="s">
        <v>15</v>
      </c>
      <c r="L5" s="13">
        <v>424</v>
      </c>
      <c r="M5" s="18" t="s">
        <v>52</v>
      </c>
      <c r="N5" s="18">
        <v>100478598</v>
      </c>
      <c r="O5" s="7">
        <v>1130000</v>
      </c>
      <c r="P5" s="7">
        <v>900000</v>
      </c>
      <c r="Q5" s="50">
        <f t="shared" si="0"/>
        <v>0.79646017699115046</v>
      </c>
      <c r="R5" s="1" t="s">
        <v>49</v>
      </c>
      <c r="S5" s="13" t="s">
        <v>784</v>
      </c>
      <c r="T5" s="16" t="s">
        <v>738</v>
      </c>
    </row>
    <row r="6" spans="1:21" s="36" customFormat="1" ht="126" x14ac:dyDescent="0.25">
      <c r="A6" s="43">
        <v>27</v>
      </c>
      <c r="B6" s="13" t="s">
        <v>814</v>
      </c>
      <c r="C6" s="13" t="s">
        <v>51</v>
      </c>
      <c r="D6" s="13" t="s">
        <v>815</v>
      </c>
      <c r="E6" s="13" t="s">
        <v>816</v>
      </c>
      <c r="F6" s="13" t="s">
        <v>682</v>
      </c>
      <c r="G6" s="13"/>
      <c r="H6" s="14" t="s">
        <v>389</v>
      </c>
      <c r="I6" s="13" t="s">
        <v>330</v>
      </c>
      <c r="J6" s="13"/>
      <c r="K6" s="13" t="s">
        <v>15</v>
      </c>
      <c r="L6" s="13">
        <v>424</v>
      </c>
      <c r="M6" s="18" t="s">
        <v>53</v>
      </c>
      <c r="N6" s="15" t="s">
        <v>54</v>
      </c>
      <c r="O6" s="7">
        <v>1255000</v>
      </c>
      <c r="P6" s="7">
        <v>990000</v>
      </c>
      <c r="Q6" s="50">
        <f t="shared" si="0"/>
        <v>0.78884462151394419</v>
      </c>
      <c r="R6" s="1" t="s">
        <v>49</v>
      </c>
      <c r="S6" s="13" t="s">
        <v>1343</v>
      </c>
      <c r="T6" s="16" t="s">
        <v>817</v>
      </c>
    </row>
    <row r="7" spans="1:21" s="36" customFormat="1" ht="78.75" x14ac:dyDescent="0.25">
      <c r="A7" s="43">
        <v>115</v>
      </c>
      <c r="B7" s="13" t="s">
        <v>1221</v>
      </c>
      <c r="C7" s="13" t="s">
        <v>51</v>
      </c>
      <c r="D7" s="13" t="s">
        <v>60</v>
      </c>
      <c r="E7" s="13" t="s">
        <v>1222</v>
      </c>
      <c r="F7" s="13" t="s">
        <v>685</v>
      </c>
      <c r="G7" s="13"/>
      <c r="H7" s="17" t="s">
        <v>468</v>
      </c>
      <c r="I7" s="13" t="s">
        <v>57</v>
      </c>
      <c r="J7" s="13"/>
      <c r="K7" s="13" t="s">
        <v>15</v>
      </c>
      <c r="L7" s="13">
        <v>424</v>
      </c>
      <c r="M7" s="15" t="s">
        <v>58</v>
      </c>
      <c r="N7" s="15" t="s">
        <v>59</v>
      </c>
      <c r="O7" s="7">
        <v>1143000</v>
      </c>
      <c r="P7" s="7">
        <v>775000</v>
      </c>
      <c r="Q7" s="50">
        <f t="shared" si="0"/>
        <v>0.67804024496937887</v>
      </c>
      <c r="R7" s="1" t="s">
        <v>49</v>
      </c>
      <c r="S7" s="13" t="s">
        <v>526</v>
      </c>
      <c r="T7" s="16" t="s">
        <v>1223</v>
      </c>
    </row>
    <row r="8" spans="1:21" s="36" customFormat="1" ht="78.75" x14ac:dyDescent="0.25">
      <c r="A8" s="43">
        <v>56</v>
      </c>
      <c r="B8" s="13" t="s">
        <v>964</v>
      </c>
      <c r="C8" s="13" t="s">
        <v>24</v>
      </c>
      <c r="D8" s="13" t="s">
        <v>61</v>
      </c>
      <c r="E8" s="13" t="s">
        <v>965</v>
      </c>
      <c r="F8" s="13" t="s">
        <v>966</v>
      </c>
      <c r="G8" s="13"/>
      <c r="H8" s="13" t="s">
        <v>967</v>
      </c>
      <c r="I8" s="13" t="s">
        <v>62</v>
      </c>
      <c r="J8" s="13"/>
      <c r="K8" s="13" t="s">
        <v>15</v>
      </c>
      <c r="L8" s="13">
        <v>424</v>
      </c>
      <c r="M8" s="15" t="s">
        <v>63</v>
      </c>
      <c r="N8" s="15" t="s">
        <v>64</v>
      </c>
      <c r="O8" s="7">
        <v>3108000</v>
      </c>
      <c r="P8" s="7">
        <v>1000000</v>
      </c>
      <c r="Q8" s="50">
        <f t="shared" si="0"/>
        <v>0.32175032175032175</v>
      </c>
      <c r="R8" s="1" t="s">
        <v>49</v>
      </c>
      <c r="S8" s="13" t="s">
        <v>634</v>
      </c>
      <c r="T8" s="16" t="s">
        <v>969</v>
      </c>
    </row>
    <row r="9" spans="1:21" s="36" customFormat="1" ht="63" x14ac:dyDescent="0.25">
      <c r="A9" s="43">
        <v>113</v>
      </c>
      <c r="B9" s="13" t="s">
        <v>1206</v>
      </c>
      <c r="C9" s="13" t="s">
        <v>13</v>
      </c>
      <c r="D9" s="13" t="s">
        <v>279</v>
      </c>
      <c r="E9" s="13" t="s">
        <v>1207</v>
      </c>
      <c r="F9" s="13" t="s">
        <v>539</v>
      </c>
      <c r="G9" s="13"/>
      <c r="H9" s="17" t="s">
        <v>65</v>
      </c>
      <c r="I9" s="13" t="s">
        <v>66</v>
      </c>
      <c r="J9" s="13"/>
      <c r="K9" s="13" t="s">
        <v>15</v>
      </c>
      <c r="L9" s="13">
        <v>424</v>
      </c>
      <c r="M9" s="15" t="s">
        <v>67</v>
      </c>
      <c r="N9" s="15" t="s">
        <v>68</v>
      </c>
      <c r="O9" s="7">
        <v>1184000</v>
      </c>
      <c r="P9" s="7">
        <v>944000</v>
      </c>
      <c r="Q9" s="50">
        <f t="shared" si="0"/>
        <v>0.79729729729729726</v>
      </c>
      <c r="R9" s="1" t="s">
        <v>49</v>
      </c>
      <c r="S9" s="13" t="s">
        <v>695</v>
      </c>
      <c r="T9" s="16" t="s">
        <v>1208</v>
      </c>
    </row>
    <row r="10" spans="1:21" s="36" customFormat="1" ht="126" x14ac:dyDescent="0.25">
      <c r="A10" s="43">
        <v>97</v>
      </c>
      <c r="B10" s="13" t="s">
        <v>1136</v>
      </c>
      <c r="C10" s="13" t="s">
        <v>29</v>
      </c>
      <c r="D10" s="13" t="s">
        <v>315</v>
      </c>
      <c r="E10" s="13" t="s">
        <v>1137</v>
      </c>
      <c r="F10" s="13" t="s">
        <v>1138</v>
      </c>
      <c r="G10" s="13"/>
      <c r="H10" s="13" t="s">
        <v>467</v>
      </c>
      <c r="I10" s="13" t="s">
        <v>70</v>
      </c>
      <c r="J10" s="13"/>
      <c r="K10" s="13" t="s">
        <v>15</v>
      </c>
      <c r="L10" s="13">
        <v>424</v>
      </c>
      <c r="M10" s="15" t="s">
        <v>71</v>
      </c>
      <c r="N10" s="15" t="s">
        <v>72</v>
      </c>
      <c r="O10" s="7">
        <v>813000</v>
      </c>
      <c r="P10" s="7">
        <v>630000</v>
      </c>
      <c r="Q10" s="50">
        <f t="shared" si="0"/>
        <v>0.77490774907749083</v>
      </c>
      <c r="R10" s="1" t="s">
        <v>49</v>
      </c>
      <c r="S10" s="13" t="s">
        <v>516</v>
      </c>
      <c r="T10" s="16" t="s">
        <v>1139</v>
      </c>
    </row>
    <row r="11" spans="1:21" s="36" customFormat="1" ht="63" x14ac:dyDescent="0.25">
      <c r="A11" s="43">
        <v>40</v>
      </c>
      <c r="B11" s="13" t="s">
        <v>880</v>
      </c>
      <c r="C11" s="13" t="s">
        <v>73</v>
      </c>
      <c r="D11" s="13" t="s">
        <v>323</v>
      </c>
      <c r="E11" s="13" t="s">
        <v>881</v>
      </c>
      <c r="F11" s="13" t="s">
        <v>681</v>
      </c>
      <c r="G11" s="13"/>
      <c r="H11" s="13" t="s">
        <v>74</v>
      </c>
      <c r="I11" s="13" t="s">
        <v>75</v>
      </c>
      <c r="J11" s="13"/>
      <c r="K11" s="13" t="s">
        <v>15</v>
      </c>
      <c r="L11" s="13">
        <v>424</v>
      </c>
      <c r="M11" s="15" t="s">
        <v>76</v>
      </c>
      <c r="N11" s="15" t="s">
        <v>77</v>
      </c>
      <c r="O11" s="7">
        <v>1176000</v>
      </c>
      <c r="P11" s="7">
        <v>910000</v>
      </c>
      <c r="Q11" s="50">
        <f t="shared" si="0"/>
        <v>0.77380952380952384</v>
      </c>
      <c r="R11" s="1" t="s">
        <v>49</v>
      </c>
      <c r="S11" s="13" t="s">
        <v>812</v>
      </c>
      <c r="T11" s="16" t="s">
        <v>882</v>
      </c>
    </row>
    <row r="12" spans="1:21" s="36" customFormat="1" ht="78.75" x14ac:dyDescent="0.25">
      <c r="A12" s="43">
        <v>8</v>
      </c>
      <c r="B12" s="13" t="s">
        <v>733</v>
      </c>
      <c r="C12" s="13" t="s">
        <v>28</v>
      </c>
      <c r="D12" s="13" t="s">
        <v>78</v>
      </c>
      <c r="E12" s="13" t="s">
        <v>734</v>
      </c>
      <c r="F12" s="13" t="s">
        <v>561</v>
      </c>
      <c r="G12" s="13"/>
      <c r="H12" s="13" t="s">
        <v>80</v>
      </c>
      <c r="I12" s="13" t="s">
        <v>81</v>
      </c>
      <c r="J12" s="13"/>
      <c r="K12" s="13" t="s">
        <v>15</v>
      </c>
      <c r="L12" s="13">
        <v>424</v>
      </c>
      <c r="M12" s="15" t="s">
        <v>82</v>
      </c>
      <c r="N12" s="15" t="s">
        <v>83</v>
      </c>
      <c r="O12" s="7">
        <v>1707400</v>
      </c>
      <c r="P12" s="7">
        <v>956800</v>
      </c>
      <c r="Q12" s="50">
        <f t="shared" si="0"/>
        <v>0.56038420990980442</v>
      </c>
      <c r="R12" s="1" t="s">
        <v>49</v>
      </c>
      <c r="S12" s="13" t="s">
        <v>1344</v>
      </c>
      <c r="T12" s="16" t="s">
        <v>735</v>
      </c>
    </row>
    <row r="13" spans="1:21" s="36" customFormat="1" ht="164.25" customHeight="1" x14ac:dyDescent="0.25">
      <c r="A13" s="43">
        <v>136</v>
      </c>
      <c r="B13" s="13" t="s">
        <v>1312</v>
      </c>
      <c r="C13" s="13" t="s">
        <v>84</v>
      </c>
      <c r="D13" s="13" t="s">
        <v>281</v>
      </c>
      <c r="E13" s="13" t="s">
        <v>1313</v>
      </c>
      <c r="F13" s="13" t="s">
        <v>680</v>
      </c>
      <c r="G13" s="13"/>
      <c r="H13" s="17" t="s">
        <v>85</v>
      </c>
      <c r="I13" s="13" t="s">
        <v>86</v>
      </c>
      <c r="J13" s="13"/>
      <c r="K13" s="13" t="s">
        <v>15</v>
      </c>
      <c r="L13" s="13">
        <v>424</v>
      </c>
      <c r="M13" s="15" t="s">
        <v>87</v>
      </c>
      <c r="N13" s="15" t="s">
        <v>88</v>
      </c>
      <c r="O13" s="7">
        <v>1240000</v>
      </c>
      <c r="P13" s="7">
        <v>980000</v>
      </c>
      <c r="Q13" s="50">
        <f t="shared" si="0"/>
        <v>0.79032258064516125</v>
      </c>
      <c r="R13" s="1" t="s">
        <v>49</v>
      </c>
      <c r="S13" s="13" t="s">
        <v>1346</v>
      </c>
      <c r="T13" s="16" t="s">
        <v>1345</v>
      </c>
    </row>
    <row r="14" spans="1:21" s="36" customFormat="1" ht="78.75" x14ac:dyDescent="0.25">
      <c r="A14" s="43">
        <v>106</v>
      </c>
      <c r="B14" s="13" t="s">
        <v>1181</v>
      </c>
      <c r="C14" s="13" t="s">
        <v>89</v>
      </c>
      <c r="D14" s="13" t="s">
        <v>280</v>
      </c>
      <c r="E14" s="13" t="s">
        <v>653</v>
      </c>
      <c r="F14" s="13" t="s">
        <v>654</v>
      </c>
      <c r="G14" s="13"/>
      <c r="H14" s="17" t="s">
        <v>90</v>
      </c>
      <c r="I14" s="13" t="s">
        <v>91</v>
      </c>
      <c r="J14" s="13"/>
      <c r="K14" s="13" t="s">
        <v>23</v>
      </c>
      <c r="L14" s="13">
        <v>424</v>
      </c>
      <c r="M14" s="15" t="s">
        <v>92</v>
      </c>
      <c r="N14" s="15" t="s">
        <v>93</v>
      </c>
      <c r="O14" s="7">
        <v>767000</v>
      </c>
      <c r="P14" s="7">
        <v>556000</v>
      </c>
      <c r="Q14" s="50">
        <f t="shared" si="0"/>
        <v>0.72490221642764019</v>
      </c>
      <c r="R14" s="1" t="s">
        <v>49</v>
      </c>
      <c r="S14" s="13" t="s">
        <v>634</v>
      </c>
      <c r="T14" s="16" t="s">
        <v>1182</v>
      </c>
    </row>
    <row r="15" spans="1:21" s="36" customFormat="1" ht="78.75" x14ac:dyDescent="0.25">
      <c r="A15" s="43">
        <v>29</v>
      </c>
      <c r="B15" s="13" t="s">
        <v>829</v>
      </c>
      <c r="C15" s="13" t="s">
        <v>69</v>
      </c>
      <c r="D15" s="13" t="s">
        <v>327</v>
      </c>
      <c r="E15" s="13" t="s">
        <v>830</v>
      </c>
      <c r="F15" s="13" t="s">
        <v>496</v>
      </c>
      <c r="G15" s="13"/>
      <c r="H15" s="14" t="s">
        <v>497</v>
      </c>
      <c r="I15" s="13" t="s">
        <v>94</v>
      </c>
      <c r="J15" s="13"/>
      <c r="K15" s="13" t="s">
        <v>15</v>
      </c>
      <c r="L15" s="13">
        <v>424</v>
      </c>
      <c r="M15" s="15" t="s">
        <v>95</v>
      </c>
      <c r="N15" s="15" t="s">
        <v>96</v>
      </c>
      <c r="O15" s="7">
        <v>1154000</v>
      </c>
      <c r="P15" s="7">
        <v>918600</v>
      </c>
      <c r="Q15" s="50">
        <f t="shared" si="0"/>
        <v>0.79601386481802427</v>
      </c>
      <c r="R15" s="1" t="s">
        <v>49</v>
      </c>
      <c r="S15" s="13" t="s">
        <v>1348</v>
      </c>
      <c r="T15" s="16" t="s">
        <v>831</v>
      </c>
    </row>
    <row r="16" spans="1:21" s="6" customFormat="1" ht="75" x14ac:dyDescent="0.25">
      <c r="A16" s="43">
        <v>81</v>
      </c>
      <c r="B16" s="13" t="s">
        <v>1069</v>
      </c>
      <c r="C16" s="13" t="s">
        <v>25</v>
      </c>
      <c r="D16" s="13" t="s">
        <v>441</v>
      </c>
      <c r="E16" s="13" t="s">
        <v>1070</v>
      </c>
      <c r="F16" s="13" t="s">
        <v>684</v>
      </c>
      <c r="G16" s="13"/>
      <c r="H16" s="32" t="s">
        <v>1071</v>
      </c>
      <c r="I16" s="13" t="s">
        <v>106</v>
      </c>
      <c r="J16" s="13"/>
      <c r="K16" s="13" t="s">
        <v>18</v>
      </c>
      <c r="L16" s="16">
        <v>481</v>
      </c>
      <c r="M16" s="15" t="s">
        <v>107</v>
      </c>
      <c r="N16" s="15" t="s">
        <v>108</v>
      </c>
      <c r="O16" s="7">
        <v>1584820</v>
      </c>
      <c r="P16" s="7">
        <v>760000</v>
      </c>
      <c r="Q16" s="50">
        <f t="shared" si="0"/>
        <v>0.47954972804482526</v>
      </c>
      <c r="R16" s="1" t="s">
        <v>49</v>
      </c>
      <c r="S16" s="13" t="s">
        <v>671</v>
      </c>
      <c r="T16" s="16" t="s">
        <v>1072</v>
      </c>
    </row>
    <row r="17" spans="1:20" s="36" customFormat="1" ht="78.75" x14ac:dyDescent="0.25">
      <c r="A17" s="43">
        <v>16</v>
      </c>
      <c r="B17" s="13" t="s">
        <v>764</v>
      </c>
      <c r="C17" s="13" t="s">
        <v>109</v>
      </c>
      <c r="D17" s="13" t="s">
        <v>310</v>
      </c>
      <c r="E17" s="13" t="s">
        <v>765</v>
      </c>
      <c r="F17" s="13" t="s">
        <v>626</v>
      </c>
      <c r="G17" s="13"/>
      <c r="H17" s="17" t="s">
        <v>110</v>
      </c>
      <c r="I17" s="13" t="s">
        <v>111</v>
      </c>
      <c r="J17" s="13"/>
      <c r="K17" s="13" t="s">
        <v>15</v>
      </c>
      <c r="L17" s="13">
        <v>424</v>
      </c>
      <c r="M17" s="15" t="s">
        <v>112</v>
      </c>
      <c r="N17" s="15" t="s">
        <v>113</v>
      </c>
      <c r="O17" s="7">
        <v>770600</v>
      </c>
      <c r="P17" s="7">
        <v>540600</v>
      </c>
      <c r="Q17" s="50">
        <f t="shared" si="0"/>
        <v>0.7015312743316896</v>
      </c>
      <c r="R17" s="1" t="s">
        <v>49</v>
      </c>
      <c r="S17" s="13" t="s">
        <v>600</v>
      </c>
      <c r="T17" s="16" t="s">
        <v>766</v>
      </c>
    </row>
    <row r="18" spans="1:20" s="36" customFormat="1" ht="110.25" x14ac:dyDescent="0.25">
      <c r="A18" s="43">
        <v>135</v>
      </c>
      <c r="B18" s="13" t="s">
        <v>1309</v>
      </c>
      <c r="C18" s="13" t="s">
        <v>115</v>
      </c>
      <c r="D18" s="13" t="s">
        <v>365</v>
      </c>
      <c r="E18" s="13" t="s">
        <v>1310</v>
      </c>
      <c r="F18" s="13" t="s">
        <v>659</v>
      </c>
      <c r="G18" s="13"/>
      <c r="H18" s="17" t="s">
        <v>116</v>
      </c>
      <c r="I18" s="13" t="s">
        <v>117</v>
      </c>
      <c r="J18" s="13"/>
      <c r="K18" s="13" t="s">
        <v>15</v>
      </c>
      <c r="L18" s="13">
        <v>424</v>
      </c>
      <c r="M18" s="15" t="s">
        <v>118</v>
      </c>
      <c r="N18" s="15" t="s">
        <v>119</v>
      </c>
      <c r="O18" s="7">
        <v>798000</v>
      </c>
      <c r="P18" s="7">
        <v>600000</v>
      </c>
      <c r="Q18" s="50">
        <f t="shared" si="0"/>
        <v>0.75187969924812026</v>
      </c>
      <c r="R18" s="1" t="s">
        <v>49</v>
      </c>
      <c r="S18" s="13" t="s">
        <v>1347</v>
      </c>
      <c r="T18" s="16" t="s">
        <v>1311</v>
      </c>
    </row>
    <row r="19" spans="1:20" s="36" customFormat="1" ht="94.5" x14ac:dyDescent="0.25">
      <c r="A19" s="43">
        <v>11</v>
      </c>
      <c r="B19" s="13" t="s">
        <v>744</v>
      </c>
      <c r="C19" s="13" t="s">
        <v>25</v>
      </c>
      <c r="D19" s="13" t="s">
        <v>121</v>
      </c>
      <c r="E19" s="13" t="s">
        <v>745</v>
      </c>
      <c r="F19" s="13" t="s">
        <v>746</v>
      </c>
      <c r="G19" s="13"/>
      <c r="H19" s="14" t="s">
        <v>511</v>
      </c>
      <c r="I19" s="13" t="s">
        <v>122</v>
      </c>
      <c r="J19" s="13"/>
      <c r="K19" s="13" t="s">
        <v>15</v>
      </c>
      <c r="L19" s="13">
        <v>424</v>
      </c>
      <c r="M19" s="15" t="s">
        <v>123</v>
      </c>
      <c r="N19" s="15" t="s">
        <v>124</v>
      </c>
      <c r="O19" s="7">
        <v>1190650</v>
      </c>
      <c r="P19" s="7">
        <v>945000</v>
      </c>
      <c r="Q19" s="50">
        <f t="shared" si="0"/>
        <v>0.79368412211817074</v>
      </c>
      <c r="R19" s="1" t="s">
        <v>49</v>
      </c>
      <c r="S19" s="13" t="s">
        <v>784</v>
      </c>
      <c r="T19" s="16" t="s">
        <v>747</v>
      </c>
    </row>
    <row r="20" spans="1:20" s="36" customFormat="1" ht="63" x14ac:dyDescent="0.25">
      <c r="A20" s="43">
        <v>42</v>
      </c>
      <c r="B20" s="13" t="s">
        <v>888</v>
      </c>
      <c r="C20" s="13" t="s">
        <v>125</v>
      </c>
      <c r="D20" s="13" t="s">
        <v>273</v>
      </c>
      <c r="E20" s="13" t="s">
        <v>889</v>
      </c>
      <c r="F20" s="28" t="s">
        <v>571</v>
      </c>
      <c r="G20" s="13"/>
      <c r="H20" s="14" t="s">
        <v>422</v>
      </c>
      <c r="I20" s="13" t="s">
        <v>122</v>
      </c>
      <c r="J20" s="13"/>
      <c r="K20" s="13" t="s">
        <v>15</v>
      </c>
      <c r="L20" s="13">
        <v>424</v>
      </c>
      <c r="M20" s="15" t="s">
        <v>127</v>
      </c>
      <c r="N20" s="15" t="s">
        <v>128</v>
      </c>
      <c r="O20" s="7">
        <v>1200000</v>
      </c>
      <c r="P20" s="7">
        <v>960000</v>
      </c>
      <c r="Q20" s="50">
        <f t="shared" si="0"/>
        <v>0.8</v>
      </c>
      <c r="R20" s="1" t="s">
        <v>49</v>
      </c>
      <c r="S20" s="13" t="s">
        <v>786</v>
      </c>
      <c r="T20" s="16" t="s">
        <v>890</v>
      </c>
    </row>
    <row r="21" spans="1:20" s="6" customFormat="1" ht="105" x14ac:dyDescent="0.25">
      <c r="A21" s="43">
        <v>39</v>
      </c>
      <c r="B21" s="13" t="s">
        <v>876</v>
      </c>
      <c r="C21" s="13" t="s">
        <v>130</v>
      </c>
      <c r="D21" s="13" t="s">
        <v>269</v>
      </c>
      <c r="E21" s="13" t="s">
        <v>877</v>
      </c>
      <c r="F21" s="13" t="s">
        <v>564</v>
      </c>
      <c r="G21" s="13"/>
      <c r="H21" s="21" t="s">
        <v>878</v>
      </c>
      <c r="I21" s="13" t="s">
        <v>131</v>
      </c>
      <c r="J21" s="13"/>
      <c r="K21" s="13" t="s">
        <v>15</v>
      </c>
      <c r="L21" s="16">
        <v>424</v>
      </c>
      <c r="M21" s="15" t="s">
        <v>132</v>
      </c>
      <c r="N21" s="15" t="s">
        <v>133</v>
      </c>
      <c r="O21" s="7">
        <v>1230000</v>
      </c>
      <c r="P21" s="7">
        <v>980000</v>
      </c>
      <c r="Q21" s="50">
        <f t="shared" si="0"/>
        <v>0.7967479674796748</v>
      </c>
      <c r="R21" s="1" t="s">
        <v>49</v>
      </c>
      <c r="S21" s="13" t="s">
        <v>786</v>
      </c>
      <c r="T21" s="16" t="s">
        <v>879</v>
      </c>
    </row>
    <row r="22" spans="1:20" s="9" customFormat="1" ht="157.5" x14ac:dyDescent="0.25">
      <c r="A22" s="42">
        <v>134</v>
      </c>
      <c r="B22" s="13" t="s">
        <v>1306</v>
      </c>
      <c r="C22" s="1" t="s">
        <v>34</v>
      </c>
      <c r="D22" s="1" t="s">
        <v>295</v>
      </c>
      <c r="E22" s="1" t="s">
        <v>1307</v>
      </c>
      <c r="F22" s="1" t="s">
        <v>38</v>
      </c>
      <c r="G22" s="1" t="s">
        <v>14</v>
      </c>
      <c r="H22" s="92" t="s">
        <v>35</v>
      </c>
      <c r="I22" s="1" t="s">
        <v>40</v>
      </c>
      <c r="J22" s="1"/>
      <c r="K22" s="1" t="s">
        <v>15</v>
      </c>
      <c r="L22" s="1">
        <v>424</v>
      </c>
      <c r="M22" s="29" t="s">
        <v>134</v>
      </c>
      <c r="N22" s="29" t="s">
        <v>135</v>
      </c>
      <c r="O22" s="30">
        <v>646000</v>
      </c>
      <c r="P22" s="30">
        <v>508000</v>
      </c>
      <c r="Q22" s="74">
        <f t="shared" si="0"/>
        <v>0.78637770897832815</v>
      </c>
      <c r="R22" s="1" t="s">
        <v>49</v>
      </c>
      <c r="S22" s="13" t="s">
        <v>693</v>
      </c>
      <c r="T22" s="16" t="s">
        <v>1308</v>
      </c>
    </row>
    <row r="23" spans="1:20" s="36" customFormat="1" ht="94.5" x14ac:dyDescent="0.25">
      <c r="A23" s="43">
        <v>80</v>
      </c>
      <c r="B23" s="13" t="s">
        <v>1066</v>
      </c>
      <c r="C23" s="13" t="s">
        <v>129</v>
      </c>
      <c r="D23" s="13" t="s">
        <v>500</v>
      </c>
      <c r="E23" s="13" t="s">
        <v>1067</v>
      </c>
      <c r="F23" s="13" t="s">
        <v>611</v>
      </c>
      <c r="G23" s="13"/>
      <c r="H23" s="14" t="s">
        <v>499</v>
      </c>
      <c r="I23" s="13" t="s">
        <v>136</v>
      </c>
      <c r="J23" s="13"/>
      <c r="K23" s="13" t="s">
        <v>15</v>
      </c>
      <c r="L23" s="13">
        <v>424</v>
      </c>
      <c r="M23" s="15" t="s">
        <v>137</v>
      </c>
      <c r="N23" s="15" t="s">
        <v>138</v>
      </c>
      <c r="O23" s="7">
        <v>1110000</v>
      </c>
      <c r="P23" s="7">
        <v>882000</v>
      </c>
      <c r="Q23" s="50">
        <f t="shared" si="0"/>
        <v>0.79459459459459458</v>
      </c>
      <c r="R23" s="1" t="s">
        <v>49</v>
      </c>
      <c r="S23" s="13" t="s">
        <v>600</v>
      </c>
      <c r="T23" s="16" t="s">
        <v>1068</v>
      </c>
    </row>
    <row r="24" spans="1:20" s="36" customFormat="1" ht="94.5" x14ac:dyDescent="0.25">
      <c r="A24" s="43">
        <v>131</v>
      </c>
      <c r="B24" s="13" t="s">
        <v>1293</v>
      </c>
      <c r="C24" s="13" t="s">
        <v>129</v>
      </c>
      <c r="D24" s="13" t="s">
        <v>296</v>
      </c>
      <c r="E24" s="13" t="s">
        <v>1294</v>
      </c>
      <c r="F24" s="13" t="s">
        <v>575</v>
      </c>
      <c r="G24" s="13"/>
      <c r="H24" s="14" t="s">
        <v>423</v>
      </c>
      <c r="I24" s="13" t="s">
        <v>142</v>
      </c>
      <c r="J24" s="13"/>
      <c r="K24" s="13" t="s">
        <v>15</v>
      </c>
      <c r="L24" s="13">
        <v>424</v>
      </c>
      <c r="M24" s="15" t="s">
        <v>140</v>
      </c>
      <c r="N24" s="15" t="s">
        <v>141</v>
      </c>
      <c r="O24" s="7">
        <v>1258600</v>
      </c>
      <c r="P24" s="7">
        <v>1000000</v>
      </c>
      <c r="Q24" s="50">
        <f t="shared" si="0"/>
        <v>0.79453360877165102</v>
      </c>
      <c r="R24" s="1" t="s">
        <v>49</v>
      </c>
      <c r="S24" s="13" t="s">
        <v>1349</v>
      </c>
      <c r="T24" s="16" t="s">
        <v>1295</v>
      </c>
    </row>
    <row r="25" spans="1:20" s="36" customFormat="1" ht="78.75" x14ac:dyDescent="0.25">
      <c r="A25" s="43">
        <v>76</v>
      </c>
      <c r="B25" s="13" t="s">
        <v>1052</v>
      </c>
      <c r="C25" s="13" t="s">
        <v>143</v>
      </c>
      <c r="D25" s="13" t="s">
        <v>303</v>
      </c>
      <c r="E25" s="13" t="s">
        <v>1053</v>
      </c>
      <c r="F25" s="13" t="s">
        <v>672</v>
      </c>
      <c r="G25" s="13"/>
      <c r="H25" s="14" t="s">
        <v>144</v>
      </c>
      <c r="I25" s="13" t="s">
        <v>145</v>
      </c>
      <c r="J25" s="13"/>
      <c r="K25" s="13" t="s">
        <v>146</v>
      </c>
      <c r="L25" s="13">
        <v>424</v>
      </c>
      <c r="M25" s="15" t="s">
        <v>147</v>
      </c>
      <c r="N25" s="15" t="s">
        <v>148</v>
      </c>
      <c r="O25" s="7">
        <v>1224000</v>
      </c>
      <c r="P25" s="7">
        <v>700000</v>
      </c>
      <c r="Q25" s="50">
        <f t="shared" si="0"/>
        <v>0.57189542483660127</v>
      </c>
      <c r="R25" s="1" t="s">
        <v>49</v>
      </c>
      <c r="S25" s="13" t="s">
        <v>786</v>
      </c>
      <c r="T25" s="16" t="s">
        <v>1054</v>
      </c>
    </row>
    <row r="26" spans="1:20" s="36" customFormat="1" ht="78.75" x14ac:dyDescent="0.25">
      <c r="A26" s="43">
        <v>5</v>
      </c>
      <c r="B26" s="13" t="s">
        <v>722</v>
      </c>
      <c r="C26" s="13" t="s">
        <v>149</v>
      </c>
      <c r="D26" s="13" t="s">
        <v>724</v>
      </c>
      <c r="E26" s="13" t="s">
        <v>723</v>
      </c>
      <c r="F26" s="13" t="s">
        <v>548</v>
      </c>
      <c r="G26" s="13" t="s">
        <v>150</v>
      </c>
      <c r="H26" s="14" t="s">
        <v>410</v>
      </c>
      <c r="I26" s="13" t="s">
        <v>150</v>
      </c>
      <c r="J26" s="13"/>
      <c r="K26" s="13" t="s">
        <v>309</v>
      </c>
      <c r="L26" s="13">
        <v>481</v>
      </c>
      <c r="M26" s="15" t="s">
        <v>151</v>
      </c>
      <c r="N26" s="15" t="s">
        <v>152</v>
      </c>
      <c r="O26" s="7">
        <v>753182.13</v>
      </c>
      <c r="P26" s="7">
        <v>595000</v>
      </c>
      <c r="Q26" s="50">
        <f t="shared" si="0"/>
        <v>0.78998156793762486</v>
      </c>
      <c r="R26" s="1" t="s">
        <v>49</v>
      </c>
      <c r="S26" s="13" t="s">
        <v>1348</v>
      </c>
      <c r="T26" s="16" t="s">
        <v>725</v>
      </c>
    </row>
    <row r="27" spans="1:20" s="36" customFormat="1" ht="110.25" x14ac:dyDescent="0.25">
      <c r="A27" s="43">
        <v>18</v>
      </c>
      <c r="B27" s="13" t="s">
        <v>772</v>
      </c>
      <c r="C27" s="13" t="s">
        <v>41</v>
      </c>
      <c r="D27" s="13" t="s">
        <v>345</v>
      </c>
      <c r="E27" s="13" t="s">
        <v>773</v>
      </c>
      <c r="F27" s="13" t="s">
        <v>528</v>
      </c>
      <c r="G27" s="13"/>
      <c r="H27" s="13" t="s">
        <v>153</v>
      </c>
      <c r="I27" s="13" t="s">
        <v>154</v>
      </c>
      <c r="J27" s="13"/>
      <c r="K27" s="13" t="s">
        <v>15</v>
      </c>
      <c r="L27" s="13">
        <v>424</v>
      </c>
      <c r="M27" s="15" t="s">
        <v>155</v>
      </c>
      <c r="N27" s="15" t="s">
        <v>156</v>
      </c>
      <c r="O27" s="7">
        <v>1352400</v>
      </c>
      <c r="P27" s="7">
        <v>992700</v>
      </c>
      <c r="Q27" s="50">
        <f t="shared" si="0"/>
        <v>0.73402839396628217</v>
      </c>
      <c r="R27" s="1" t="s">
        <v>49</v>
      </c>
      <c r="S27" s="13" t="s">
        <v>785</v>
      </c>
      <c r="T27" s="16" t="s">
        <v>774</v>
      </c>
    </row>
    <row r="28" spans="1:20" s="6" customFormat="1" ht="126" x14ac:dyDescent="0.25">
      <c r="A28" s="43">
        <v>140</v>
      </c>
      <c r="B28" s="13" t="s">
        <v>1330</v>
      </c>
      <c r="C28" s="13" t="s">
        <v>157</v>
      </c>
      <c r="D28" s="13" t="s">
        <v>313</v>
      </c>
      <c r="E28" s="13" t="s">
        <v>1331</v>
      </c>
      <c r="F28" s="13" t="s">
        <v>1332</v>
      </c>
      <c r="G28" s="13"/>
      <c r="H28" s="54" t="s">
        <v>158</v>
      </c>
      <c r="I28" s="13" t="s">
        <v>1333</v>
      </c>
      <c r="J28" s="13"/>
      <c r="K28" s="13" t="s">
        <v>15</v>
      </c>
      <c r="L28" s="16">
        <v>424</v>
      </c>
      <c r="M28" s="15" t="s">
        <v>159</v>
      </c>
      <c r="N28" s="15" t="s">
        <v>160</v>
      </c>
      <c r="O28" s="7">
        <v>918000</v>
      </c>
      <c r="P28" s="35">
        <v>680000</v>
      </c>
      <c r="Q28" s="57">
        <f t="shared" si="0"/>
        <v>0.7407407407407407</v>
      </c>
      <c r="R28" s="1" t="s">
        <v>49</v>
      </c>
      <c r="S28" s="13" t="s">
        <v>1347</v>
      </c>
      <c r="T28" s="16" t="s">
        <v>1334</v>
      </c>
    </row>
    <row r="29" spans="1:20" s="6" customFormat="1" ht="63" x14ac:dyDescent="0.25">
      <c r="A29" s="43">
        <v>77</v>
      </c>
      <c r="B29" s="13" t="s">
        <v>1055</v>
      </c>
      <c r="C29" s="13" t="s">
        <v>31</v>
      </c>
      <c r="D29" s="13" t="s">
        <v>268</v>
      </c>
      <c r="E29" s="13" t="s">
        <v>1056</v>
      </c>
      <c r="F29" s="13" t="s">
        <v>517</v>
      </c>
      <c r="G29" s="13"/>
      <c r="H29" s="31" t="s">
        <v>1057</v>
      </c>
      <c r="I29" s="13" t="s">
        <v>161</v>
      </c>
      <c r="J29" s="13"/>
      <c r="K29" s="13" t="s">
        <v>15</v>
      </c>
      <c r="L29" s="16">
        <v>424</v>
      </c>
      <c r="M29" s="15" t="s">
        <v>162</v>
      </c>
      <c r="N29" s="15" t="s">
        <v>163</v>
      </c>
      <c r="O29" s="7">
        <v>960000</v>
      </c>
      <c r="P29" s="7">
        <v>760000</v>
      </c>
      <c r="Q29" s="50">
        <f t="shared" si="0"/>
        <v>0.79166666666666663</v>
      </c>
      <c r="R29" s="1" t="s">
        <v>49</v>
      </c>
      <c r="S29" s="13" t="s">
        <v>516</v>
      </c>
      <c r="T29" s="16" t="s">
        <v>1058</v>
      </c>
    </row>
    <row r="30" spans="1:20" s="36" customFormat="1" ht="94.5" x14ac:dyDescent="0.25">
      <c r="A30" s="43">
        <v>15</v>
      </c>
      <c r="B30" s="13" t="s">
        <v>760</v>
      </c>
      <c r="C30" s="13" t="s">
        <v>139</v>
      </c>
      <c r="D30" s="13" t="s">
        <v>329</v>
      </c>
      <c r="E30" s="13" t="s">
        <v>761</v>
      </c>
      <c r="F30" s="13" t="s">
        <v>762</v>
      </c>
      <c r="G30" s="13" t="s">
        <v>14</v>
      </c>
      <c r="H30" s="13" t="s">
        <v>164</v>
      </c>
      <c r="I30" s="13" t="s">
        <v>165</v>
      </c>
      <c r="J30" s="13"/>
      <c r="K30" s="13" t="s">
        <v>23</v>
      </c>
      <c r="L30" s="13">
        <v>424</v>
      </c>
      <c r="M30" s="15" t="s">
        <v>166</v>
      </c>
      <c r="N30" s="15" t="s">
        <v>167</v>
      </c>
      <c r="O30" s="7">
        <v>716450</v>
      </c>
      <c r="P30" s="7">
        <v>567700</v>
      </c>
      <c r="Q30" s="50">
        <f t="shared" si="0"/>
        <v>0.79237909135319984</v>
      </c>
      <c r="R30" s="1" t="s">
        <v>49</v>
      </c>
      <c r="S30" s="13" t="s">
        <v>1347</v>
      </c>
      <c r="T30" s="16" t="s">
        <v>763</v>
      </c>
    </row>
    <row r="31" spans="1:20" s="36" customFormat="1" ht="141.75" x14ac:dyDescent="0.25">
      <c r="A31" s="43">
        <v>14</v>
      </c>
      <c r="B31" s="13" t="s">
        <v>757</v>
      </c>
      <c r="C31" s="13" t="s">
        <v>169</v>
      </c>
      <c r="D31" s="13" t="s">
        <v>294</v>
      </c>
      <c r="E31" s="13" t="s">
        <v>758</v>
      </c>
      <c r="F31" s="13" t="s">
        <v>38</v>
      </c>
      <c r="G31" s="13"/>
      <c r="H31" s="14" t="s">
        <v>464</v>
      </c>
      <c r="I31" s="13" t="s">
        <v>40</v>
      </c>
      <c r="J31" s="13"/>
      <c r="K31" s="13" t="s">
        <v>15</v>
      </c>
      <c r="L31" s="13">
        <v>424</v>
      </c>
      <c r="M31" s="15" t="s">
        <v>170</v>
      </c>
      <c r="N31" s="15" t="s">
        <v>171</v>
      </c>
      <c r="O31" s="7">
        <v>633000</v>
      </c>
      <c r="P31" s="7">
        <v>503000</v>
      </c>
      <c r="Q31" s="50">
        <f t="shared" si="0"/>
        <v>0.79462875197472349</v>
      </c>
      <c r="R31" s="1" t="s">
        <v>49</v>
      </c>
      <c r="S31" s="13" t="s">
        <v>786</v>
      </c>
      <c r="T31" s="16" t="s">
        <v>759</v>
      </c>
    </row>
    <row r="32" spans="1:20" s="36" customFormat="1" ht="78.75" x14ac:dyDescent="0.25">
      <c r="A32" s="43">
        <v>96</v>
      </c>
      <c r="B32" s="13" t="s">
        <v>1132</v>
      </c>
      <c r="C32" s="13" t="s">
        <v>120</v>
      </c>
      <c r="D32" s="13" t="s">
        <v>319</v>
      </c>
      <c r="E32" s="13" t="s">
        <v>1133</v>
      </c>
      <c r="F32" s="13" t="s">
        <v>651</v>
      </c>
      <c r="G32" s="13"/>
      <c r="H32" s="14" t="s">
        <v>1134</v>
      </c>
      <c r="I32" s="13" t="s">
        <v>174</v>
      </c>
      <c r="J32" s="13"/>
      <c r="K32" s="13" t="s">
        <v>15</v>
      </c>
      <c r="L32" s="13">
        <v>424</v>
      </c>
      <c r="M32" s="15" t="s">
        <v>175</v>
      </c>
      <c r="N32" s="15" t="s">
        <v>176</v>
      </c>
      <c r="O32" s="7">
        <v>1250000</v>
      </c>
      <c r="P32" s="7">
        <v>1000000</v>
      </c>
      <c r="Q32" s="50">
        <f t="shared" si="0"/>
        <v>0.8</v>
      </c>
      <c r="R32" s="1" t="s">
        <v>49</v>
      </c>
      <c r="S32" s="13" t="s">
        <v>693</v>
      </c>
      <c r="T32" s="16" t="s">
        <v>1135</v>
      </c>
    </row>
    <row r="33" spans="1:20" s="36" customFormat="1" ht="63" x14ac:dyDescent="0.25">
      <c r="A33" s="43">
        <v>107</v>
      </c>
      <c r="B33" s="13" t="s">
        <v>1183</v>
      </c>
      <c r="C33" s="13" t="s">
        <v>25</v>
      </c>
      <c r="D33" s="13" t="s">
        <v>286</v>
      </c>
      <c r="E33" s="13" t="s">
        <v>1184</v>
      </c>
      <c r="F33" s="13" t="s">
        <v>687</v>
      </c>
      <c r="G33" s="13"/>
      <c r="H33" s="13" t="s">
        <v>390</v>
      </c>
      <c r="I33" s="13" t="s">
        <v>177</v>
      </c>
      <c r="J33" s="13"/>
      <c r="K33" s="13" t="s">
        <v>15</v>
      </c>
      <c r="L33" s="13">
        <v>424</v>
      </c>
      <c r="M33" s="15" t="s">
        <v>178</v>
      </c>
      <c r="N33" s="15" t="s">
        <v>179</v>
      </c>
      <c r="O33" s="7">
        <v>1194300</v>
      </c>
      <c r="P33" s="7">
        <v>955000</v>
      </c>
      <c r="Q33" s="50">
        <f t="shared" si="0"/>
        <v>0.7996315833542661</v>
      </c>
      <c r="R33" s="1" t="s">
        <v>49</v>
      </c>
      <c r="S33" s="13" t="s">
        <v>1350</v>
      </c>
      <c r="T33" s="16" t="s">
        <v>1185</v>
      </c>
    </row>
    <row r="34" spans="1:20" s="36" customFormat="1" ht="78.75" x14ac:dyDescent="0.25">
      <c r="A34" s="43">
        <v>139</v>
      </c>
      <c r="B34" s="13" t="s">
        <v>1327</v>
      </c>
      <c r="C34" s="13" t="s">
        <v>180</v>
      </c>
      <c r="D34" s="13" t="s">
        <v>311</v>
      </c>
      <c r="E34" s="13" t="s">
        <v>1328</v>
      </c>
      <c r="F34" s="13" t="s">
        <v>563</v>
      </c>
      <c r="G34" s="13" t="s">
        <v>14</v>
      </c>
      <c r="H34" s="17" t="s">
        <v>181</v>
      </c>
      <c r="I34" s="13" t="s">
        <v>182</v>
      </c>
      <c r="J34" s="13"/>
      <c r="K34" s="13" t="s">
        <v>23</v>
      </c>
      <c r="L34" s="13">
        <v>424</v>
      </c>
      <c r="M34" s="15" t="s">
        <v>183</v>
      </c>
      <c r="N34" s="15" t="s">
        <v>184</v>
      </c>
      <c r="O34" s="7">
        <v>1262000</v>
      </c>
      <c r="P34" s="7">
        <v>960000</v>
      </c>
      <c r="Q34" s="50">
        <f t="shared" si="0"/>
        <v>0.76069730586370843</v>
      </c>
      <c r="R34" s="1" t="s">
        <v>49</v>
      </c>
      <c r="S34" s="13" t="s">
        <v>1082</v>
      </c>
      <c r="T34" s="16" t="s">
        <v>1329</v>
      </c>
    </row>
    <row r="35" spans="1:20" s="36" customFormat="1" ht="78.75" x14ac:dyDescent="0.25">
      <c r="A35" s="43">
        <v>130</v>
      </c>
      <c r="B35" s="13" t="s">
        <v>1290</v>
      </c>
      <c r="C35" s="13" t="s">
        <v>149</v>
      </c>
      <c r="D35" s="13" t="s">
        <v>317</v>
      </c>
      <c r="E35" s="13" t="s">
        <v>1291</v>
      </c>
      <c r="F35" s="13" t="s">
        <v>540</v>
      </c>
      <c r="G35" s="13"/>
      <c r="H35" s="14" t="s">
        <v>421</v>
      </c>
      <c r="I35" s="13" t="s">
        <v>185</v>
      </c>
      <c r="J35" s="13"/>
      <c r="K35" s="13" t="s">
        <v>15</v>
      </c>
      <c r="L35" s="13">
        <v>424</v>
      </c>
      <c r="M35" s="15" t="s">
        <v>186</v>
      </c>
      <c r="N35" s="15" t="s">
        <v>187</v>
      </c>
      <c r="O35" s="7">
        <v>718720</v>
      </c>
      <c r="P35" s="7">
        <v>575000</v>
      </c>
      <c r="Q35" s="50">
        <f t="shared" si="0"/>
        <v>0.80003339269813001</v>
      </c>
      <c r="R35" s="1" t="s">
        <v>49</v>
      </c>
      <c r="S35" s="13" t="s">
        <v>553</v>
      </c>
      <c r="T35" s="16" t="s">
        <v>1292</v>
      </c>
    </row>
    <row r="36" spans="1:20" s="36" customFormat="1" ht="94.5" x14ac:dyDescent="0.25">
      <c r="A36" s="43">
        <v>118</v>
      </c>
      <c r="B36" s="13" t="s">
        <v>1234</v>
      </c>
      <c r="C36" s="13" t="s">
        <v>25</v>
      </c>
      <c r="D36" s="13" t="s">
        <v>1236</v>
      </c>
      <c r="E36" s="13" t="s">
        <v>1235</v>
      </c>
      <c r="F36" s="13" t="s">
        <v>530</v>
      </c>
      <c r="G36" s="13"/>
      <c r="H36" s="14" t="s">
        <v>510</v>
      </c>
      <c r="I36" s="36" t="s">
        <v>191</v>
      </c>
      <c r="K36" s="13" t="s">
        <v>55</v>
      </c>
      <c r="L36" s="13">
        <v>424</v>
      </c>
      <c r="M36" s="18">
        <v>17036963</v>
      </c>
      <c r="N36" s="18">
        <v>101858920</v>
      </c>
      <c r="O36" s="7">
        <v>1261000</v>
      </c>
      <c r="P36" s="7">
        <v>1000000</v>
      </c>
      <c r="Q36" s="50">
        <f t="shared" si="0"/>
        <v>0.79302141157811257</v>
      </c>
      <c r="R36" s="1" t="s">
        <v>49</v>
      </c>
      <c r="S36" s="13" t="s">
        <v>600</v>
      </c>
      <c r="T36" s="16" t="s">
        <v>1237</v>
      </c>
    </row>
    <row r="37" spans="1:20" s="36" customFormat="1" ht="78.75" x14ac:dyDescent="0.25">
      <c r="A37" s="43">
        <v>63</v>
      </c>
      <c r="B37" s="13" t="s">
        <v>992</v>
      </c>
      <c r="C37" s="13" t="s">
        <v>192</v>
      </c>
      <c r="D37" s="36" t="s">
        <v>459</v>
      </c>
      <c r="E37" s="13" t="s">
        <v>993</v>
      </c>
      <c r="F37" s="13" t="s">
        <v>579</v>
      </c>
      <c r="G37" s="13"/>
      <c r="H37" s="90" t="s">
        <v>193</v>
      </c>
      <c r="I37" s="36" t="s">
        <v>194</v>
      </c>
      <c r="K37" s="13" t="s">
        <v>15</v>
      </c>
      <c r="L37" s="13">
        <v>424</v>
      </c>
      <c r="M37" s="18">
        <v>20651962</v>
      </c>
      <c r="N37" s="18" t="s">
        <v>460</v>
      </c>
      <c r="O37" s="7">
        <v>975000</v>
      </c>
      <c r="P37" s="7">
        <v>776500</v>
      </c>
      <c r="Q37" s="50">
        <f t="shared" si="0"/>
        <v>0.79641025641025642</v>
      </c>
      <c r="R37" s="1" t="s">
        <v>49</v>
      </c>
      <c r="S37" s="13" t="s">
        <v>1352</v>
      </c>
      <c r="T37" s="16" t="s">
        <v>1351</v>
      </c>
    </row>
    <row r="38" spans="1:20" s="36" customFormat="1" ht="63" x14ac:dyDescent="0.25">
      <c r="A38" s="43">
        <v>59</v>
      </c>
      <c r="B38" s="13" t="s">
        <v>977</v>
      </c>
      <c r="C38" s="13" t="s">
        <v>29</v>
      </c>
      <c r="D38" s="13" t="s">
        <v>318</v>
      </c>
      <c r="E38" s="13" t="s">
        <v>978</v>
      </c>
      <c r="F38" s="13" t="s">
        <v>547</v>
      </c>
      <c r="G38" s="13"/>
      <c r="H38" s="90" t="s">
        <v>195</v>
      </c>
      <c r="I38" s="36" t="s">
        <v>196</v>
      </c>
      <c r="K38" s="13" t="s">
        <v>15</v>
      </c>
      <c r="L38" s="13">
        <v>424</v>
      </c>
      <c r="M38" s="18" t="s">
        <v>197</v>
      </c>
      <c r="N38" s="18" t="s">
        <v>198</v>
      </c>
      <c r="O38" s="7">
        <v>1154400</v>
      </c>
      <c r="P38" s="7">
        <v>902400</v>
      </c>
      <c r="Q38" s="50">
        <f t="shared" si="0"/>
        <v>0.78170478170478175</v>
      </c>
      <c r="R38" s="1" t="s">
        <v>49</v>
      </c>
      <c r="S38" s="13" t="s">
        <v>1353</v>
      </c>
      <c r="T38" s="16" t="s">
        <v>979</v>
      </c>
    </row>
    <row r="39" spans="1:20" s="36" customFormat="1" ht="78.75" x14ac:dyDescent="0.25">
      <c r="A39" s="43">
        <v>111</v>
      </c>
      <c r="B39" s="13" t="s">
        <v>1200</v>
      </c>
      <c r="C39" s="13" t="s">
        <v>129</v>
      </c>
      <c r="D39" s="13" t="s">
        <v>470</v>
      </c>
      <c r="E39" s="13" t="s">
        <v>1201</v>
      </c>
      <c r="F39" s="13" t="s">
        <v>518</v>
      </c>
      <c r="G39" s="13"/>
      <c r="H39" s="17" t="s">
        <v>203</v>
      </c>
      <c r="I39" s="36" t="s">
        <v>204</v>
      </c>
      <c r="K39" s="13" t="s">
        <v>23</v>
      </c>
      <c r="L39" s="13">
        <v>424</v>
      </c>
      <c r="M39" s="18">
        <v>63241105</v>
      </c>
      <c r="N39" s="18">
        <v>108135450</v>
      </c>
      <c r="O39" s="7">
        <v>1374000</v>
      </c>
      <c r="P39" s="7">
        <v>755000</v>
      </c>
      <c r="Q39" s="50">
        <f t="shared" si="0"/>
        <v>0.54949053857350805</v>
      </c>
      <c r="R39" s="1" t="s">
        <v>49</v>
      </c>
      <c r="S39" s="13" t="s">
        <v>516</v>
      </c>
      <c r="T39" s="16" t="s">
        <v>1202</v>
      </c>
    </row>
    <row r="40" spans="1:20" s="36" customFormat="1" ht="63" x14ac:dyDescent="0.25">
      <c r="A40" s="43">
        <v>68</v>
      </c>
      <c r="B40" s="13" t="s">
        <v>1014</v>
      </c>
      <c r="C40" s="13" t="s">
        <v>129</v>
      </c>
      <c r="D40" s="13" t="s">
        <v>470</v>
      </c>
      <c r="E40" s="13" t="s">
        <v>1015</v>
      </c>
      <c r="F40" s="13" t="s">
        <v>615</v>
      </c>
      <c r="G40" s="13"/>
      <c r="H40" s="17" t="s">
        <v>203</v>
      </c>
      <c r="I40" s="36" t="s">
        <v>205</v>
      </c>
      <c r="K40" s="13" t="s">
        <v>23</v>
      </c>
      <c r="L40" s="13">
        <v>424</v>
      </c>
      <c r="M40" s="18">
        <v>63241105</v>
      </c>
      <c r="N40" s="18">
        <v>108135450</v>
      </c>
      <c r="O40" s="7">
        <v>1365000</v>
      </c>
      <c r="P40" s="7">
        <v>755000</v>
      </c>
      <c r="Q40" s="50">
        <f t="shared" si="0"/>
        <v>0.55311355311355315</v>
      </c>
      <c r="R40" s="1" t="s">
        <v>49</v>
      </c>
      <c r="S40" s="13" t="s">
        <v>1017</v>
      </c>
      <c r="T40" s="16" t="s">
        <v>1016</v>
      </c>
    </row>
    <row r="41" spans="1:20" s="36" customFormat="1" ht="110.25" x14ac:dyDescent="0.25">
      <c r="A41" s="43">
        <v>74</v>
      </c>
      <c r="B41" s="13" t="s">
        <v>1045</v>
      </c>
      <c r="C41" s="13" t="s">
        <v>206</v>
      </c>
      <c r="D41" s="13" t="s">
        <v>424</v>
      </c>
      <c r="E41" s="36" t="s">
        <v>1046</v>
      </c>
      <c r="F41" s="13" t="s">
        <v>694</v>
      </c>
      <c r="G41" s="13"/>
      <c r="H41" s="13" t="s">
        <v>425</v>
      </c>
      <c r="I41" s="36" t="s">
        <v>207</v>
      </c>
      <c r="K41" s="13" t="s">
        <v>15</v>
      </c>
      <c r="L41" s="13">
        <v>424</v>
      </c>
      <c r="M41" s="18" t="s">
        <v>426</v>
      </c>
      <c r="N41" s="18">
        <v>101204321</v>
      </c>
      <c r="O41" s="7">
        <v>1000000</v>
      </c>
      <c r="P41" s="7">
        <v>800000</v>
      </c>
      <c r="Q41" s="50">
        <f t="shared" si="0"/>
        <v>0.8</v>
      </c>
      <c r="R41" s="1" t="s">
        <v>49</v>
      </c>
      <c r="S41" s="13" t="s">
        <v>693</v>
      </c>
      <c r="T41" s="16" t="s">
        <v>1048</v>
      </c>
    </row>
    <row r="42" spans="1:20" s="36" customFormat="1" ht="94.5" x14ac:dyDescent="0.25">
      <c r="A42" s="43">
        <v>93</v>
      </c>
      <c r="B42" s="13" t="s">
        <v>1114</v>
      </c>
      <c r="C42" s="13" t="s">
        <v>13</v>
      </c>
      <c r="D42" s="13" t="s">
        <v>314</v>
      </c>
      <c r="E42" s="13" t="s">
        <v>1115</v>
      </c>
      <c r="F42" s="13" t="s">
        <v>565</v>
      </c>
      <c r="G42" s="13"/>
      <c r="H42" s="17" t="s">
        <v>437</v>
      </c>
      <c r="I42" s="36" t="s">
        <v>208</v>
      </c>
      <c r="K42" s="13" t="s">
        <v>15</v>
      </c>
      <c r="L42" s="13">
        <v>424</v>
      </c>
      <c r="M42" s="18" t="s">
        <v>438</v>
      </c>
      <c r="N42" s="18" t="s">
        <v>439</v>
      </c>
      <c r="O42" s="7">
        <v>1050000</v>
      </c>
      <c r="P42" s="7">
        <v>840000</v>
      </c>
      <c r="Q42" s="50">
        <f t="shared" si="0"/>
        <v>0.8</v>
      </c>
      <c r="R42" s="1" t="s">
        <v>49</v>
      </c>
      <c r="S42" s="13" t="s">
        <v>1116</v>
      </c>
      <c r="T42" s="16" t="s">
        <v>1117</v>
      </c>
    </row>
    <row r="43" spans="1:20" s="36" customFormat="1" ht="78.75" x14ac:dyDescent="0.25">
      <c r="A43" s="43">
        <v>3</v>
      </c>
      <c r="B43" s="13" t="s">
        <v>715</v>
      </c>
      <c r="C43" s="13" t="s">
        <v>73</v>
      </c>
      <c r="D43" s="13" t="s">
        <v>301</v>
      </c>
      <c r="E43" s="13" t="s">
        <v>716</v>
      </c>
      <c r="F43" s="13" t="s">
        <v>688</v>
      </c>
      <c r="G43" s="13"/>
      <c r="H43" s="17" t="s">
        <v>717</v>
      </c>
      <c r="I43" s="36" t="s">
        <v>209</v>
      </c>
      <c r="K43" s="13" t="s">
        <v>15</v>
      </c>
      <c r="L43" s="13">
        <v>424</v>
      </c>
      <c r="M43" s="15" t="s">
        <v>104</v>
      </c>
      <c r="N43" s="15" t="s">
        <v>105</v>
      </c>
      <c r="O43" s="7">
        <v>1280500</v>
      </c>
      <c r="P43" s="7">
        <v>992500</v>
      </c>
      <c r="Q43" s="50">
        <f t="shared" si="0"/>
        <v>0.77508785630613042</v>
      </c>
      <c r="R43" s="1" t="s">
        <v>49</v>
      </c>
      <c r="S43" s="13" t="s">
        <v>1347</v>
      </c>
      <c r="T43" s="16" t="s">
        <v>718</v>
      </c>
    </row>
    <row r="44" spans="1:20" s="36" customFormat="1" ht="78.75" x14ac:dyDescent="0.25">
      <c r="A44" s="43">
        <v>12</v>
      </c>
      <c r="B44" s="13" t="s">
        <v>748</v>
      </c>
      <c r="C44" s="13" t="s">
        <v>27</v>
      </c>
      <c r="D44" s="13" t="s">
        <v>322</v>
      </c>
      <c r="E44" s="36" t="s">
        <v>749</v>
      </c>
      <c r="F44" s="13" t="s">
        <v>210</v>
      </c>
      <c r="G44" s="13"/>
      <c r="H44" s="90" t="s">
        <v>211</v>
      </c>
      <c r="I44" s="36" t="s">
        <v>212</v>
      </c>
      <c r="K44" s="13" t="s">
        <v>15</v>
      </c>
      <c r="L44" s="13">
        <v>424</v>
      </c>
      <c r="M44" s="18">
        <v>17001728</v>
      </c>
      <c r="N44" s="18">
        <v>101108217</v>
      </c>
      <c r="O44" s="7">
        <v>751250</v>
      </c>
      <c r="P44" s="7">
        <v>596800</v>
      </c>
      <c r="Q44" s="50">
        <f t="shared" si="0"/>
        <v>0.79440931780366053</v>
      </c>
      <c r="R44" s="1" t="s">
        <v>49</v>
      </c>
      <c r="S44" s="13" t="s">
        <v>1082</v>
      </c>
      <c r="T44" s="16" t="s">
        <v>752</v>
      </c>
    </row>
    <row r="45" spans="1:20" s="36" customFormat="1" ht="78.75" x14ac:dyDescent="0.25">
      <c r="A45" s="43">
        <v>95</v>
      </c>
      <c r="B45" s="13" t="s">
        <v>1129</v>
      </c>
      <c r="C45" s="13" t="s">
        <v>27</v>
      </c>
      <c r="D45" s="13" t="s">
        <v>312</v>
      </c>
      <c r="E45" s="13" t="s">
        <v>1130</v>
      </c>
      <c r="F45" s="13" t="s">
        <v>560</v>
      </c>
      <c r="G45" s="13"/>
      <c r="H45" s="14" t="s">
        <v>413</v>
      </c>
      <c r="I45" s="36" t="s">
        <v>214</v>
      </c>
      <c r="K45" s="13" t="s">
        <v>15</v>
      </c>
      <c r="L45" s="13">
        <v>424</v>
      </c>
      <c r="M45" s="18" t="s">
        <v>414</v>
      </c>
      <c r="N45" s="18">
        <v>101290816</v>
      </c>
      <c r="O45" s="7">
        <v>965250</v>
      </c>
      <c r="P45" s="7">
        <v>736450</v>
      </c>
      <c r="Q45" s="50">
        <f t="shared" si="0"/>
        <v>0.76296296296296295</v>
      </c>
      <c r="R45" s="1" t="s">
        <v>49</v>
      </c>
      <c r="S45" s="13" t="s">
        <v>1086</v>
      </c>
      <c r="T45" s="16" t="s">
        <v>1131</v>
      </c>
    </row>
    <row r="46" spans="1:20" s="36" customFormat="1" ht="78.75" x14ac:dyDescent="0.25">
      <c r="A46" s="43">
        <v>25</v>
      </c>
      <c r="B46" s="13" t="s">
        <v>805</v>
      </c>
      <c r="C46" s="13" t="s">
        <v>50</v>
      </c>
      <c r="D46" s="13" t="s">
        <v>292</v>
      </c>
      <c r="E46" s="13" t="s">
        <v>806</v>
      </c>
      <c r="F46" s="13" t="s">
        <v>686</v>
      </c>
      <c r="G46" s="13"/>
      <c r="H46" s="13" t="s">
        <v>440</v>
      </c>
      <c r="I46" s="36" t="s">
        <v>217</v>
      </c>
      <c r="K46" s="13" t="s">
        <v>15</v>
      </c>
      <c r="L46" s="13">
        <v>424</v>
      </c>
      <c r="M46" s="18" t="s">
        <v>188</v>
      </c>
      <c r="N46" s="18">
        <v>101331588</v>
      </c>
      <c r="O46" s="7">
        <v>912250</v>
      </c>
      <c r="P46" s="7">
        <v>729750</v>
      </c>
      <c r="Q46" s="50">
        <f t="shared" si="0"/>
        <v>0.79994519046314061</v>
      </c>
      <c r="R46" s="1" t="s">
        <v>49</v>
      </c>
      <c r="S46" s="13" t="s">
        <v>600</v>
      </c>
      <c r="T46" s="16" t="s">
        <v>807</v>
      </c>
    </row>
    <row r="47" spans="1:20" s="36" customFormat="1" ht="94.5" x14ac:dyDescent="0.25">
      <c r="A47" s="43">
        <v>126</v>
      </c>
      <c r="B47" s="13" t="s">
        <v>1272</v>
      </c>
      <c r="C47" s="13" t="s">
        <v>73</v>
      </c>
      <c r="D47" s="13" t="s">
        <v>215</v>
      </c>
      <c r="E47" s="13" t="s">
        <v>1273</v>
      </c>
      <c r="F47" s="13" t="s">
        <v>558</v>
      </c>
      <c r="G47" s="13" t="s">
        <v>14</v>
      </c>
      <c r="H47" s="90" t="s">
        <v>216</v>
      </c>
      <c r="I47" s="36" t="s">
        <v>218</v>
      </c>
      <c r="K47" s="13" t="s">
        <v>15</v>
      </c>
      <c r="L47" s="13">
        <v>424</v>
      </c>
      <c r="M47" s="18">
        <v>20723629</v>
      </c>
      <c r="N47" s="18">
        <v>107009788</v>
      </c>
      <c r="O47" s="7">
        <v>1253000</v>
      </c>
      <c r="P47" s="7">
        <v>994000</v>
      </c>
      <c r="Q47" s="50">
        <f t="shared" si="0"/>
        <v>0.79329608938547491</v>
      </c>
      <c r="R47" s="1" t="s">
        <v>49</v>
      </c>
      <c r="S47" s="13" t="s">
        <v>553</v>
      </c>
      <c r="T47" s="16" t="s">
        <v>1274</v>
      </c>
    </row>
    <row r="48" spans="1:20" s="36" customFormat="1" ht="94.5" x14ac:dyDescent="0.25">
      <c r="A48" s="43">
        <v>60</v>
      </c>
      <c r="B48" s="13" t="s">
        <v>980</v>
      </c>
      <c r="C48" s="13" t="s">
        <v>199</v>
      </c>
      <c r="D48" s="13" t="s">
        <v>465</v>
      </c>
      <c r="E48" s="36" t="s">
        <v>981</v>
      </c>
      <c r="F48" s="13" t="s">
        <v>219</v>
      </c>
      <c r="G48" s="13"/>
      <c r="H48" s="13" t="s">
        <v>466</v>
      </c>
      <c r="I48" s="36" t="s">
        <v>220</v>
      </c>
      <c r="K48" s="13" t="s">
        <v>15</v>
      </c>
      <c r="L48" s="13">
        <v>424</v>
      </c>
      <c r="M48" s="18">
        <v>20037466</v>
      </c>
      <c r="N48" s="18">
        <v>103902311</v>
      </c>
      <c r="O48" s="7">
        <v>746000</v>
      </c>
      <c r="P48" s="7">
        <v>545000</v>
      </c>
      <c r="Q48" s="50">
        <f t="shared" si="0"/>
        <v>0.73056300268096519</v>
      </c>
      <c r="R48" s="1" t="s">
        <v>49</v>
      </c>
      <c r="S48" s="13" t="s">
        <v>812</v>
      </c>
      <c r="T48" s="16" t="s">
        <v>982</v>
      </c>
    </row>
    <row r="49" spans="1:20" s="36" customFormat="1" ht="110.25" x14ac:dyDescent="0.25">
      <c r="A49" s="43">
        <v>85</v>
      </c>
      <c r="B49" s="13" t="s">
        <v>1084</v>
      </c>
      <c r="C49" s="13" t="s">
        <v>16</v>
      </c>
      <c r="D49" s="13" t="s">
        <v>282</v>
      </c>
      <c r="E49" s="13" t="s">
        <v>1085</v>
      </c>
      <c r="F49" s="13" t="s">
        <v>612</v>
      </c>
      <c r="G49" s="13"/>
      <c r="H49" s="17" t="s">
        <v>17</v>
      </c>
      <c r="I49" s="13" t="s">
        <v>222</v>
      </c>
      <c r="J49" s="13"/>
      <c r="K49" s="13" t="s">
        <v>15</v>
      </c>
      <c r="L49" s="13">
        <v>424</v>
      </c>
      <c r="M49" s="15" t="s">
        <v>223</v>
      </c>
      <c r="N49" s="15" t="s">
        <v>224</v>
      </c>
      <c r="O49" s="7">
        <v>847180</v>
      </c>
      <c r="P49" s="7">
        <v>666000</v>
      </c>
      <c r="Q49" s="50">
        <f t="shared" si="0"/>
        <v>0.78613753865766423</v>
      </c>
      <c r="R49" s="1" t="s">
        <v>49</v>
      </c>
      <c r="S49" s="13" t="s">
        <v>1086</v>
      </c>
      <c r="T49" s="16" t="s">
        <v>1087</v>
      </c>
    </row>
    <row r="50" spans="1:20" s="36" customFormat="1" ht="78.75" x14ac:dyDescent="0.25">
      <c r="A50" s="43">
        <v>110</v>
      </c>
      <c r="B50" s="13" t="s">
        <v>1197</v>
      </c>
      <c r="C50" s="13" t="s">
        <v>225</v>
      </c>
      <c r="D50" s="13" t="s">
        <v>285</v>
      </c>
      <c r="E50" s="13" t="s">
        <v>1198</v>
      </c>
      <c r="F50" s="13" t="s">
        <v>580</v>
      </c>
      <c r="G50" s="13"/>
      <c r="H50" s="13" t="s">
        <v>498</v>
      </c>
      <c r="I50" s="36" t="s">
        <v>226</v>
      </c>
      <c r="K50" s="13" t="s">
        <v>15</v>
      </c>
      <c r="L50" s="13">
        <v>424</v>
      </c>
      <c r="M50" s="15" t="s">
        <v>227</v>
      </c>
      <c r="N50" s="18">
        <v>100918970</v>
      </c>
      <c r="O50" s="7">
        <v>1000000</v>
      </c>
      <c r="P50" s="7">
        <v>800000</v>
      </c>
      <c r="Q50" s="50">
        <f t="shared" si="0"/>
        <v>0.8</v>
      </c>
      <c r="R50" s="1" t="s">
        <v>49</v>
      </c>
      <c r="S50" s="13" t="s">
        <v>1354</v>
      </c>
      <c r="T50" s="16" t="s">
        <v>1199</v>
      </c>
    </row>
    <row r="51" spans="1:20" s="36" customFormat="1" ht="94.5" x14ac:dyDescent="0.25">
      <c r="A51" s="43">
        <v>38</v>
      </c>
      <c r="B51" s="13" t="s">
        <v>873</v>
      </c>
      <c r="C51" s="13" t="s">
        <v>114</v>
      </c>
      <c r="D51" s="13" t="s">
        <v>328</v>
      </c>
      <c r="E51" s="13" t="s">
        <v>874</v>
      </c>
      <c r="F51" s="13" t="s">
        <v>637</v>
      </c>
      <c r="G51" s="13"/>
      <c r="H51" s="17" t="s">
        <v>229</v>
      </c>
      <c r="I51" s="36" t="s">
        <v>230</v>
      </c>
      <c r="K51" s="13" t="s">
        <v>15</v>
      </c>
      <c r="L51" s="13">
        <v>424</v>
      </c>
      <c r="M51" s="18">
        <v>17363751</v>
      </c>
      <c r="N51" s="18">
        <v>101464410</v>
      </c>
      <c r="O51" s="7">
        <v>966000</v>
      </c>
      <c r="P51" s="7">
        <v>756000</v>
      </c>
      <c r="Q51" s="50">
        <f t="shared" si="0"/>
        <v>0.78260869565217395</v>
      </c>
      <c r="R51" s="1" t="s">
        <v>49</v>
      </c>
      <c r="S51" s="13" t="s">
        <v>526</v>
      </c>
      <c r="T51" s="16" t="s">
        <v>875</v>
      </c>
    </row>
    <row r="52" spans="1:20" s="36" customFormat="1" ht="78.75" x14ac:dyDescent="0.25">
      <c r="A52" s="43">
        <v>50</v>
      </c>
      <c r="B52" s="13" t="s">
        <v>926</v>
      </c>
      <c r="C52" s="13" t="s">
        <v>26</v>
      </c>
      <c r="D52" s="13" t="s">
        <v>231</v>
      </c>
      <c r="E52" s="13" t="s">
        <v>927</v>
      </c>
      <c r="F52" s="13" t="s">
        <v>521</v>
      </c>
      <c r="G52" s="13"/>
      <c r="H52" s="14" t="s">
        <v>928</v>
      </c>
      <c r="I52" s="36" t="s">
        <v>232</v>
      </c>
      <c r="K52" s="13" t="s">
        <v>15</v>
      </c>
      <c r="L52" s="13">
        <v>424</v>
      </c>
      <c r="M52" s="18" t="s">
        <v>427</v>
      </c>
      <c r="N52" s="18">
        <v>100332250</v>
      </c>
      <c r="O52" s="7">
        <v>1000000</v>
      </c>
      <c r="P52" s="7">
        <v>800000</v>
      </c>
      <c r="Q52" s="50">
        <f t="shared" si="0"/>
        <v>0.8</v>
      </c>
      <c r="R52" s="1" t="s">
        <v>49</v>
      </c>
      <c r="S52" s="13" t="s">
        <v>553</v>
      </c>
      <c r="T52" s="16" t="s">
        <v>929</v>
      </c>
    </row>
    <row r="53" spans="1:20" s="36" customFormat="1" ht="94.5" x14ac:dyDescent="0.25">
      <c r="A53" s="43">
        <v>117</v>
      </c>
      <c r="B53" s="13" t="s">
        <v>1231</v>
      </c>
      <c r="C53" s="13" t="s">
        <v>50</v>
      </c>
      <c r="D53" s="13" t="s">
        <v>233</v>
      </c>
      <c r="E53" s="13" t="s">
        <v>1232</v>
      </c>
      <c r="F53" s="13" t="s">
        <v>529</v>
      </c>
      <c r="G53" s="13"/>
      <c r="H53" s="13" t="s">
        <v>168</v>
      </c>
      <c r="I53" s="36" t="s">
        <v>234</v>
      </c>
      <c r="K53" s="13" t="s">
        <v>23</v>
      </c>
      <c r="L53" s="13">
        <v>424</v>
      </c>
      <c r="M53" s="18">
        <v>61481613</v>
      </c>
      <c r="N53" s="18">
        <v>106358789</v>
      </c>
      <c r="O53" s="7">
        <v>1128000</v>
      </c>
      <c r="P53" s="7">
        <v>900000</v>
      </c>
      <c r="Q53" s="50">
        <f t="shared" si="0"/>
        <v>0.7978723404255319</v>
      </c>
      <c r="R53" s="1" t="s">
        <v>49</v>
      </c>
      <c r="S53" s="13" t="s">
        <v>911</v>
      </c>
      <c r="T53" s="16" t="s">
        <v>1233</v>
      </c>
    </row>
    <row r="54" spans="1:20" s="6" customFormat="1" ht="94.5" x14ac:dyDescent="0.25">
      <c r="A54" s="56">
        <v>61</v>
      </c>
      <c r="B54" s="13" t="s">
        <v>983</v>
      </c>
      <c r="C54" s="13" t="s">
        <v>235</v>
      </c>
      <c r="D54" s="36" t="s">
        <v>270</v>
      </c>
      <c r="E54" s="12" t="s">
        <v>984</v>
      </c>
      <c r="F54" s="13" t="s">
        <v>633</v>
      </c>
      <c r="G54" s="13"/>
      <c r="H54" s="58" t="s">
        <v>985</v>
      </c>
      <c r="I54" s="36" t="s">
        <v>271</v>
      </c>
      <c r="J54" s="36"/>
      <c r="K54" s="13" t="s">
        <v>15</v>
      </c>
      <c r="L54" s="16">
        <v>424</v>
      </c>
      <c r="M54" s="18">
        <v>21081213</v>
      </c>
      <c r="N54" s="18">
        <v>108854351</v>
      </c>
      <c r="O54" s="7">
        <v>634000</v>
      </c>
      <c r="P54" s="35">
        <v>502000</v>
      </c>
      <c r="Q54" s="57">
        <f t="shared" si="0"/>
        <v>0.79179810725552047</v>
      </c>
      <c r="R54" s="1" t="s">
        <v>49</v>
      </c>
      <c r="S54" s="13" t="s">
        <v>751</v>
      </c>
      <c r="T54" s="16" t="s">
        <v>986</v>
      </c>
    </row>
    <row r="55" spans="1:20" s="36" customFormat="1" ht="94.5" x14ac:dyDescent="0.25">
      <c r="A55" s="43">
        <v>31</v>
      </c>
      <c r="B55" s="13" t="s">
        <v>843</v>
      </c>
      <c r="C55" s="13" t="s">
        <v>28</v>
      </c>
      <c r="D55" s="13" t="s">
        <v>844</v>
      </c>
      <c r="E55" s="13" t="s">
        <v>845</v>
      </c>
      <c r="F55" s="13" t="s">
        <v>576</v>
      </c>
      <c r="G55" s="13"/>
      <c r="H55" s="14" t="s">
        <v>469</v>
      </c>
      <c r="I55" s="36" t="s">
        <v>236</v>
      </c>
      <c r="K55" s="13" t="s">
        <v>15</v>
      </c>
      <c r="L55" s="13">
        <v>424</v>
      </c>
      <c r="M55" s="18" t="s">
        <v>237</v>
      </c>
      <c r="N55" s="18">
        <v>100147415</v>
      </c>
      <c r="O55" s="7">
        <v>1252000</v>
      </c>
      <c r="P55" s="7">
        <v>996000</v>
      </c>
      <c r="Q55" s="50">
        <f t="shared" si="0"/>
        <v>0.79552715654952078</v>
      </c>
      <c r="R55" s="1" t="s">
        <v>49</v>
      </c>
      <c r="S55" s="13" t="s">
        <v>731</v>
      </c>
      <c r="T55" s="16" t="s">
        <v>846</v>
      </c>
    </row>
    <row r="56" spans="1:20" s="36" customFormat="1" ht="94.5" x14ac:dyDescent="0.25">
      <c r="A56" s="43">
        <v>142</v>
      </c>
      <c r="B56" s="13" t="s">
        <v>1338</v>
      </c>
      <c r="C56" s="13" t="s">
        <v>316</v>
      </c>
      <c r="D56" s="13" t="s">
        <v>238</v>
      </c>
      <c r="E56" s="13" t="s">
        <v>1339</v>
      </c>
      <c r="F56" s="13" t="s">
        <v>584</v>
      </c>
      <c r="G56" s="13"/>
      <c r="H56" s="94" t="s">
        <v>239</v>
      </c>
      <c r="I56" s="36" t="s">
        <v>240</v>
      </c>
      <c r="K56" s="13" t="s">
        <v>15</v>
      </c>
      <c r="L56" s="13">
        <v>424</v>
      </c>
      <c r="M56" s="18">
        <v>20297999</v>
      </c>
      <c r="N56" s="18">
        <v>105047282</v>
      </c>
      <c r="O56" s="7">
        <v>1103000</v>
      </c>
      <c r="P56" s="7">
        <v>823000</v>
      </c>
      <c r="Q56" s="50">
        <f t="shared" si="0"/>
        <v>0.74614687216681774</v>
      </c>
      <c r="R56" s="1" t="s">
        <v>49</v>
      </c>
      <c r="S56" s="13" t="s">
        <v>1047</v>
      </c>
      <c r="T56" s="16" t="s">
        <v>1340</v>
      </c>
    </row>
    <row r="57" spans="1:20" s="36" customFormat="1" ht="110.25" x14ac:dyDescent="0.25">
      <c r="A57" s="43">
        <v>7</v>
      </c>
      <c r="B57" s="13" t="s">
        <v>729</v>
      </c>
      <c r="C57" s="13" t="s">
        <v>31</v>
      </c>
      <c r="D57" s="13" t="s">
        <v>272</v>
      </c>
      <c r="E57" s="13" t="s">
        <v>730</v>
      </c>
      <c r="F57" s="13" t="s">
        <v>583</v>
      </c>
      <c r="G57" s="13"/>
      <c r="H57" s="14" t="s">
        <v>458</v>
      </c>
      <c r="I57" s="36" t="s">
        <v>241</v>
      </c>
      <c r="K57" s="13" t="s">
        <v>15</v>
      </c>
      <c r="L57" s="13">
        <v>424</v>
      </c>
      <c r="M57" s="18" t="s">
        <v>242</v>
      </c>
      <c r="N57" s="18" t="s">
        <v>243</v>
      </c>
      <c r="O57" s="7">
        <v>960000</v>
      </c>
      <c r="P57" s="7">
        <v>760000</v>
      </c>
      <c r="Q57" s="50">
        <f t="shared" ref="Q57:Q82" si="1">+P57/O57</f>
        <v>0.79166666666666663</v>
      </c>
      <c r="R57" s="1" t="s">
        <v>49</v>
      </c>
      <c r="S57" s="13" t="s">
        <v>731</v>
      </c>
      <c r="T57" s="16" t="s">
        <v>732</v>
      </c>
    </row>
    <row r="58" spans="1:20" s="36" customFormat="1" ht="94.5" x14ac:dyDescent="0.25">
      <c r="A58" s="43">
        <v>37</v>
      </c>
      <c r="B58" s="13" t="s">
        <v>870</v>
      </c>
      <c r="C58" s="13" t="s">
        <v>213</v>
      </c>
      <c r="D58" s="13" t="s">
        <v>284</v>
      </c>
      <c r="E58" s="13" t="s">
        <v>871</v>
      </c>
      <c r="F58" s="13" t="s">
        <v>573</v>
      </c>
      <c r="H58" s="13" t="s">
        <v>245</v>
      </c>
      <c r="I58" s="36" t="s">
        <v>246</v>
      </c>
      <c r="K58" s="36" t="s">
        <v>15</v>
      </c>
      <c r="L58" s="36">
        <v>424</v>
      </c>
      <c r="M58" s="18" t="s">
        <v>283</v>
      </c>
      <c r="N58" s="18">
        <v>100975655</v>
      </c>
      <c r="O58" s="19">
        <v>1253960</v>
      </c>
      <c r="P58" s="19">
        <v>1000000</v>
      </c>
      <c r="Q58" s="50">
        <f t="shared" si="1"/>
        <v>0.79747360362372011</v>
      </c>
      <c r="R58" s="1" t="s">
        <v>49</v>
      </c>
      <c r="S58" s="13" t="s">
        <v>755</v>
      </c>
      <c r="T58" s="16" t="s">
        <v>872</v>
      </c>
    </row>
    <row r="59" spans="1:20" s="36" customFormat="1" ht="94.5" x14ac:dyDescent="0.25">
      <c r="A59" s="43">
        <v>120</v>
      </c>
      <c r="B59" s="13" t="s">
        <v>1241</v>
      </c>
      <c r="C59" s="13" t="s">
        <v>325</v>
      </c>
      <c r="D59" s="13" t="s">
        <v>326</v>
      </c>
      <c r="E59" s="13" t="s">
        <v>1242</v>
      </c>
      <c r="F59" s="13" t="s">
        <v>655</v>
      </c>
      <c r="H59" s="90" t="s">
        <v>247</v>
      </c>
      <c r="I59" s="13" t="s">
        <v>248</v>
      </c>
      <c r="J59" s="13"/>
      <c r="K59" s="36" t="s">
        <v>15</v>
      </c>
      <c r="L59" s="36">
        <v>424</v>
      </c>
      <c r="M59" s="18" t="s">
        <v>249</v>
      </c>
      <c r="N59" s="18" t="s">
        <v>250</v>
      </c>
      <c r="O59" s="19">
        <v>1342000</v>
      </c>
      <c r="P59" s="19">
        <v>780000</v>
      </c>
      <c r="Q59" s="50">
        <f t="shared" si="1"/>
        <v>0.58122205663189275</v>
      </c>
      <c r="R59" s="1" t="s">
        <v>49</v>
      </c>
      <c r="S59" s="13" t="s">
        <v>743</v>
      </c>
      <c r="T59" s="16" t="s">
        <v>1243</v>
      </c>
    </row>
    <row r="60" spans="1:20" s="36" customFormat="1" ht="110.25" x14ac:dyDescent="0.25">
      <c r="A60" s="43">
        <v>114</v>
      </c>
      <c r="B60" s="13" t="s">
        <v>1209</v>
      </c>
      <c r="C60" s="13" t="s">
        <v>16</v>
      </c>
      <c r="D60" s="13" t="s">
        <v>383</v>
      </c>
      <c r="E60" s="13" t="s">
        <v>1210</v>
      </c>
      <c r="F60" s="13" t="s">
        <v>582</v>
      </c>
      <c r="H60" s="13" t="s">
        <v>1211</v>
      </c>
      <c r="I60" s="36" t="s">
        <v>251</v>
      </c>
      <c r="K60" s="36" t="s">
        <v>15</v>
      </c>
      <c r="L60" s="36">
        <v>424</v>
      </c>
      <c r="M60" s="18" t="s">
        <v>366</v>
      </c>
      <c r="N60" s="18" t="s">
        <v>367</v>
      </c>
      <c r="O60" s="19">
        <v>1284000</v>
      </c>
      <c r="P60" s="19">
        <v>960000</v>
      </c>
      <c r="Q60" s="50">
        <f t="shared" si="1"/>
        <v>0.74766355140186913</v>
      </c>
      <c r="R60" s="1" t="s">
        <v>49</v>
      </c>
      <c r="S60" s="13" t="s">
        <v>827</v>
      </c>
      <c r="T60" s="16" t="s">
        <v>1212</v>
      </c>
    </row>
    <row r="61" spans="1:20" s="36" customFormat="1" ht="63" x14ac:dyDescent="0.25">
      <c r="A61" s="43">
        <v>141</v>
      </c>
      <c r="B61" s="13" t="s">
        <v>1335</v>
      </c>
      <c r="C61" s="13" t="s">
        <v>202</v>
      </c>
      <c r="D61" s="13" t="s">
        <v>304</v>
      </c>
      <c r="E61" s="13" t="s">
        <v>1336</v>
      </c>
      <c r="F61" s="13" t="s">
        <v>574</v>
      </c>
      <c r="H61" s="90" t="s">
        <v>252</v>
      </c>
      <c r="I61" s="36" t="s">
        <v>305</v>
      </c>
      <c r="K61" s="36" t="s">
        <v>15</v>
      </c>
      <c r="L61" s="36">
        <v>424</v>
      </c>
      <c r="M61" s="18" t="s">
        <v>415</v>
      </c>
      <c r="N61" s="18">
        <v>101398125</v>
      </c>
      <c r="O61" s="19">
        <v>760000</v>
      </c>
      <c r="P61" s="19">
        <v>570000</v>
      </c>
      <c r="Q61" s="50">
        <f t="shared" si="1"/>
        <v>0.75</v>
      </c>
      <c r="R61" s="1" t="s">
        <v>49</v>
      </c>
      <c r="S61" s="13" t="s">
        <v>751</v>
      </c>
      <c r="T61" s="16" t="s">
        <v>1337</v>
      </c>
    </row>
    <row r="62" spans="1:20" s="36" customFormat="1" ht="78.75" x14ac:dyDescent="0.25">
      <c r="A62" s="43">
        <v>67</v>
      </c>
      <c r="B62" s="13" t="s">
        <v>1009</v>
      </c>
      <c r="C62" s="13" t="s">
        <v>24</v>
      </c>
      <c r="D62" s="13" t="s">
        <v>302</v>
      </c>
      <c r="E62" s="13" t="s">
        <v>1010</v>
      </c>
      <c r="F62" s="13" t="s">
        <v>1011</v>
      </c>
      <c r="H62" s="13" t="s">
        <v>1012</v>
      </c>
      <c r="I62" s="36" t="s">
        <v>253</v>
      </c>
      <c r="K62" s="36" t="s">
        <v>15</v>
      </c>
      <c r="L62" s="36">
        <v>424</v>
      </c>
      <c r="M62" s="18" t="s">
        <v>254</v>
      </c>
      <c r="N62" s="18">
        <v>100238241</v>
      </c>
      <c r="O62" s="19">
        <v>977000</v>
      </c>
      <c r="P62" s="19">
        <v>777000</v>
      </c>
      <c r="Q62" s="50">
        <f t="shared" si="1"/>
        <v>0.79529170931422721</v>
      </c>
      <c r="R62" s="1" t="s">
        <v>49</v>
      </c>
      <c r="S62" s="13" t="s">
        <v>731</v>
      </c>
      <c r="T62" s="16" t="s">
        <v>1013</v>
      </c>
    </row>
    <row r="63" spans="1:20" s="36" customFormat="1" ht="78.75" x14ac:dyDescent="0.25">
      <c r="A63" s="43">
        <v>91</v>
      </c>
      <c r="B63" s="13" t="s">
        <v>1106</v>
      </c>
      <c r="C63" s="13" t="s">
        <v>255</v>
      </c>
      <c r="D63" s="13" t="s">
        <v>357</v>
      </c>
      <c r="E63" s="36" t="s">
        <v>1107</v>
      </c>
      <c r="F63" s="13" t="s">
        <v>632</v>
      </c>
      <c r="H63" s="21" t="s">
        <v>477</v>
      </c>
      <c r="I63" s="36" t="s">
        <v>256</v>
      </c>
      <c r="K63" s="36" t="s">
        <v>18</v>
      </c>
      <c r="L63" s="36">
        <v>481</v>
      </c>
      <c r="M63" s="18" t="s">
        <v>358</v>
      </c>
      <c r="N63" s="18">
        <v>105606139</v>
      </c>
      <c r="O63" s="19">
        <v>1150000</v>
      </c>
      <c r="P63" s="19">
        <v>920000</v>
      </c>
      <c r="Q63" s="50">
        <f t="shared" si="1"/>
        <v>0.8</v>
      </c>
      <c r="R63" s="1" t="s">
        <v>49</v>
      </c>
      <c r="S63" s="13" t="s">
        <v>1108</v>
      </c>
      <c r="T63" s="16" t="s">
        <v>1109</v>
      </c>
    </row>
    <row r="64" spans="1:20" s="36" customFormat="1" ht="78.75" x14ac:dyDescent="0.25">
      <c r="A64" s="43">
        <v>58</v>
      </c>
      <c r="B64" s="13" t="s">
        <v>974</v>
      </c>
      <c r="C64" s="13" t="s">
        <v>257</v>
      </c>
      <c r="D64" s="13" t="s">
        <v>258</v>
      </c>
      <c r="E64" s="13" t="s">
        <v>975</v>
      </c>
      <c r="F64" s="13" t="s">
        <v>559</v>
      </c>
      <c r="G64" s="36" t="s">
        <v>14</v>
      </c>
      <c r="H64" s="13" t="s">
        <v>259</v>
      </c>
      <c r="I64" s="36" t="s">
        <v>260</v>
      </c>
      <c r="K64" s="36" t="s">
        <v>18</v>
      </c>
      <c r="L64" s="36">
        <v>481</v>
      </c>
      <c r="M64" s="18" t="s">
        <v>261</v>
      </c>
      <c r="N64" s="18">
        <v>108388188</v>
      </c>
      <c r="O64" s="19">
        <v>910000</v>
      </c>
      <c r="P64" s="19">
        <v>700000</v>
      </c>
      <c r="Q64" s="50">
        <f t="shared" si="1"/>
        <v>0.76923076923076927</v>
      </c>
      <c r="R64" s="1" t="s">
        <v>49</v>
      </c>
      <c r="S64" s="13" t="s">
        <v>1347</v>
      </c>
      <c r="T64" s="16" t="s">
        <v>976</v>
      </c>
    </row>
    <row r="65" spans="1:20" s="6" customFormat="1" ht="110.25" x14ac:dyDescent="0.25">
      <c r="A65" s="43">
        <v>22</v>
      </c>
      <c r="B65" s="13" t="s">
        <v>790</v>
      </c>
      <c r="C65" s="13" t="s">
        <v>27</v>
      </c>
      <c r="D65" s="36" t="s">
        <v>512</v>
      </c>
      <c r="E65" s="13" t="s">
        <v>791</v>
      </c>
      <c r="F65" s="13" t="s">
        <v>691</v>
      </c>
      <c r="G65" s="36"/>
      <c r="H65" s="17" t="s">
        <v>792</v>
      </c>
      <c r="I65" s="13" t="s">
        <v>692</v>
      </c>
      <c r="J65" s="13"/>
      <c r="K65" s="36" t="s">
        <v>15</v>
      </c>
      <c r="L65" s="6">
        <v>424</v>
      </c>
      <c r="M65" s="18">
        <v>21174246</v>
      </c>
      <c r="N65" s="18">
        <v>109392700</v>
      </c>
      <c r="O65" s="19">
        <v>746800</v>
      </c>
      <c r="P65" s="19">
        <v>505000</v>
      </c>
      <c r="Q65" s="50">
        <f t="shared" si="1"/>
        <v>0.67621853240492769</v>
      </c>
      <c r="R65" s="1" t="s">
        <v>49</v>
      </c>
      <c r="S65" s="13" t="s">
        <v>731</v>
      </c>
      <c r="T65" s="16" t="s">
        <v>793</v>
      </c>
    </row>
    <row r="66" spans="1:20" s="36" customFormat="1" ht="78.75" x14ac:dyDescent="0.25">
      <c r="A66" s="43">
        <v>33</v>
      </c>
      <c r="B66" s="13" t="s">
        <v>850</v>
      </c>
      <c r="C66" s="13" t="s">
        <v>262</v>
      </c>
      <c r="D66" s="13" t="s">
        <v>263</v>
      </c>
      <c r="E66" s="13" t="s">
        <v>454</v>
      </c>
      <c r="F66" s="13" t="s">
        <v>851</v>
      </c>
      <c r="H66" s="17" t="s">
        <v>264</v>
      </c>
      <c r="I66" s="13" t="s">
        <v>265</v>
      </c>
      <c r="J66" s="13"/>
      <c r="K66" s="36" t="s">
        <v>15</v>
      </c>
      <c r="L66" s="36">
        <v>424</v>
      </c>
      <c r="M66" s="18" t="s">
        <v>266</v>
      </c>
      <c r="N66" s="18" t="s">
        <v>267</v>
      </c>
      <c r="O66" s="19">
        <v>1272000</v>
      </c>
      <c r="P66" s="19">
        <v>984000</v>
      </c>
      <c r="Q66" s="50">
        <f t="shared" si="1"/>
        <v>0.77358490566037741</v>
      </c>
      <c r="R66" s="1" t="s">
        <v>49</v>
      </c>
      <c r="S66" s="13" t="s">
        <v>755</v>
      </c>
      <c r="T66" s="16" t="s">
        <v>852</v>
      </c>
    </row>
    <row r="67" spans="1:20" s="36" customFormat="1" ht="78.75" x14ac:dyDescent="0.25">
      <c r="A67" s="43">
        <v>124</v>
      </c>
      <c r="B67" s="13" t="s">
        <v>1263</v>
      </c>
      <c r="C67" s="13" t="s">
        <v>50</v>
      </c>
      <c r="D67" s="13" t="s">
        <v>274</v>
      </c>
      <c r="E67" s="13" t="s">
        <v>1264</v>
      </c>
      <c r="F67" s="13" t="s">
        <v>541</v>
      </c>
      <c r="H67" s="17" t="s">
        <v>275</v>
      </c>
      <c r="I67" s="13" t="s">
        <v>276</v>
      </c>
      <c r="J67" s="13"/>
      <c r="K67" s="36" t="s">
        <v>15</v>
      </c>
      <c r="L67" s="36">
        <v>424</v>
      </c>
      <c r="M67" s="18" t="s">
        <v>277</v>
      </c>
      <c r="N67" s="18" t="s">
        <v>278</v>
      </c>
      <c r="O67" s="19">
        <v>750000</v>
      </c>
      <c r="P67" s="19">
        <v>600000</v>
      </c>
      <c r="Q67" s="50">
        <f t="shared" si="1"/>
        <v>0.8</v>
      </c>
      <c r="R67" s="1" t="s">
        <v>49</v>
      </c>
      <c r="S67" s="13" t="s">
        <v>1047</v>
      </c>
      <c r="T67" s="16" t="s">
        <v>1265</v>
      </c>
    </row>
    <row r="68" spans="1:20" s="36" customFormat="1" ht="78.75" x14ac:dyDescent="0.25">
      <c r="A68" s="43">
        <v>108</v>
      </c>
      <c r="B68" s="13" t="s">
        <v>1186</v>
      </c>
      <c r="C68" s="13" t="s">
        <v>103</v>
      </c>
      <c r="D68" s="13" t="s">
        <v>287</v>
      </c>
      <c r="E68" s="13" t="s">
        <v>1187</v>
      </c>
      <c r="F68" s="13" t="s">
        <v>1188</v>
      </c>
      <c r="H68" s="21" t="s">
        <v>289</v>
      </c>
      <c r="I68" s="13" t="s">
        <v>288</v>
      </c>
      <c r="J68" s="13"/>
      <c r="K68" s="13" t="s">
        <v>15</v>
      </c>
      <c r="L68" s="36">
        <v>424</v>
      </c>
      <c r="M68" s="18" t="s">
        <v>290</v>
      </c>
      <c r="N68" s="18" t="s">
        <v>291</v>
      </c>
      <c r="O68" s="19">
        <v>1527000</v>
      </c>
      <c r="P68" s="19">
        <v>999000</v>
      </c>
      <c r="Q68" s="50">
        <f t="shared" si="1"/>
        <v>0.65422396856581533</v>
      </c>
      <c r="R68" s="1" t="s">
        <v>49</v>
      </c>
      <c r="S68" s="13" t="s">
        <v>1189</v>
      </c>
      <c r="T68" s="16" t="s">
        <v>1190</v>
      </c>
    </row>
    <row r="69" spans="1:20" s="36" customFormat="1" ht="63" x14ac:dyDescent="0.25">
      <c r="A69" s="43">
        <v>4</v>
      </c>
      <c r="B69" s="13" t="s">
        <v>719</v>
      </c>
      <c r="C69" s="13" t="s">
        <v>16</v>
      </c>
      <c r="D69" s="13" t="s">
        <v>457</v>
      </c>
      <c r="E69" s="13" t="s">
        <v>720</v>
      </c>
      <c r="F69" s="13" t="s">
        <v>608</v>
      </c>
      <c r="H69" s="21" t="s">
        <v>297</v>
      </c>
      <c r="I69" s="13" t="s">
        <v>298</v>
      </c>
      <c r="J69" s="13"/>
      <c r="K69" s="36" t="s">
        <v>15</v>
      </c>
      <c r="L69" s="36">
        <v>424</v>
      </c>
      <c r="M69" s="18" t="s">
        <v>299</v>
      </c>
      <c r="N69" s="18" t="s">
        <v>300</v>
      </c>
      <c r="O69" s="19">
        <v>956000</v>
      </c>
      <c r="P69" s="19">
        <v>644000</v>
      </c>
      <c r="Q69" s="50">
        <f t="shared" si="1"/>
        <v>0.67364016736401677</v>
      </c>
      <c r="R69" s="1" t="s">
        <v>49</v>
      </c>
      <c r="S69" s="13" t="s">
        <v>1153</v>
      </c>
      <c r="T69" s="16" t="s">
        <v>721</v>
      </c>
    </row>
    <row r="70" spans="1:20" s="36" customFormat="1" ht="126" x14ac:dyDescent="0.25">
      <c r="A70" s="43">
        <v>32</v>
      </c>
      <c r="B70" s="13" t="s">
        <v>847</v>
      </c>
      <c r="C70" s="13" t="s">
        <v>28</v>
      </c>
      <c r="D70" s="13" t="s">
        <v>306</v>
      </c>
      <c r="E70" s="13" t="s">
        <v>848</v>
      </c>
      <c r="F70" s="13" t="s">
        <v>79</v>
      </c>
      <c r="G70" s="36" t="s">
        <v>14</v>
      </c>
      <c r="H70" s="13" t="s">
        <v>456</v>
      </c>
      <c r="I70" s="13" t="s">
        <v>81</v>
      </c>
      <c r="J70" s="13"/>
      <c r="K70" s="36" t="s">
        <v>18</v>
      </c>
      <c r="L70" s="36">
        <v>481</v>
      </c>
      <c r="M70" s="18" t="s">
        <v>307</v>
      </c>
      <c r="N70" s="18" t="s">
        <v>308</v>
      </c>
      <c r="O70" s="19">
        <v>708619</v>
      </c>
      <c r="P70" s="19">
        <v>560000</v>
      </c>
      <c r="Q70" s="50">
        <f t="shared" si="1"/>
        <v>0.7902695242436345</v>
      </c>
      <c r="R70" s="1" t="s">
        <v>49</v>
      </c>
      <c r="S70" s="13" t="s">
        <v>787</v>
      </c>
      <c r="T70" s="16" t="s">
        <v>849</v>
      </c>
    </row>
    <row r="71" spans="1:20" s="36" customFormat="1" ht="78.75" x14ac:dyDescent="0.25">
      <c r="A71" s="43">
        <v>83</v>
      </c>
      <c r="B71" s="13" t="s">
        <v>1076</v>
      </c>
      <c r="C71" s="13" t="s">
        <v>28</v>
      </c>
      <c r="D71" s="13" t="s">
        <v>448</v>
      </c>
      <c r="E71" s="13" t="s">
        <v>1077</v>
      </c>
      <c r="F71" s="13" t="s">
        <v>561</v>
      </c>
      <c r="G71" s="36" t="s">
        <v>14</v>
      </c>
      <c r="H71" s="21" t="s">
        <v>449</v>
      </c>
      <c r="I71" s="13" t="s">
        <v>81</v>
      </c>
      <c r="J71" s="13"/>
      <c r="K71" s="36" t="s">
        <v>18</v>
      </c>
      <c r="L71" s="36">
        <v>481</v>
      </c>
      <c r="M71" s="18" t="s">
        <v>320</v>
      </c>
      <c r="N71" s="18" t="s">
        <v>321</v>
      </c>
      <c r="O71" s="19">
        <v>1097000</v>
      </c>
      <c r="P71" s="19">
        <v>712000</v>
      </c>
      <c r="Q71" s="50">
        <f t="shared" si="1"/>
        <v>0.6490428441203282</v>
      </c>
      <c r="R71" s="1" t="s">
        <v>49</v>
      </c>
      <c r="S71" s="13" t="s">
        <v>1078</v>
      </c>
      <c r="T71" s="16" t="s">
        <v>1079</v>
      </c>
    </row>
    <row r="72" spans="1:20" s="36" customFormat="1" ht="78.75" x14ac:dyDescent="0.25">
      <c r="A72" s="43">
        <v>100</v>
      </c>
      <c r="B72" s="13" t="s">
        <v>1151</v>
      </c>
      <c r="C72" s="13" t="s">
        <v>339</v>
      </c>
      <c r="D72" s="13" t="s">
        <v>340</v>
      </c>
      <c r="E72" s="13" t="s">
        <v>1152</v>
      </c>
      <c r="F72" s="13" t="s">
        <v>552</v>
      </c>
      <c r="G72" s="36" t="s">
        <v>14</v>
      </c>
      <c r="H72" s="17" t="s">
        <v>341</v>
      </c>
      <c r="I72" s="13" t="s">
        <v>342</v>
      </c>
      <c r="J72" s="13"/>
      <c r="K72" s="36" t="s">
        <v>18</v>
      </c>
      <c r="L72" s="36">
        <v>481</v>
      </c>
      <c r="M72" s="18" t="s">
        <v>343</v>
      </c>
      <c r="N72" s="18" t="s">
        <v>344</v>
      </c>
      <c r="O72" s="19">
        <v>1000000</v>
      </c>
      <c r="P72" s="19">
        <v>800000</v>
      </c>
      <c r="Q72" s="50">
        <f t="shared" si="1"/>
        <v>0.8</v>
      </c>
      <c r="R72" s="1" t="s">
        <v>49</v>
      </c>
      <c r="S72" s="13" t="s">
        <v>1153</v>
      </c>
      <c r="T72" s="16" t="s">
        <v>1154</v>
      </c>
    </row>
    <row r="73" spans="1:20" s="6" customFormat="1" ht="78.75" x14ac:dyDescent="0.25">
      <c r="A73" s="43">
        <v>116</v>
      </c>
      <c r="B73" s="13" t="s">
        <v>1224</v>
      </c>
      <c r="C73" s="13" t="s">
        <v>346</v>
      </c>
      <c r="D73" s="13" t="s">
        <v>1225</v>
      </c>
      <c r="E73" s="13" t="s">
        <v>1226</v>
      </c>
      <c r="F73" s="13" t="s">
        <v>1227</v>
      </c>
      <c r="G73" s="36" t="s">
        <v>14</v>
      </c>
      <c r="H73" s="32" t="s">
        <v>347</v>
      </c>
      <c r="I73" s="13" t="s">
        <v>348</v>
      </c>
      <c r="J73" s="13"/>
      <c r="K73" s="36" t="s">
        <v>15</v>
      </c>
      <c r="L73" s="6">
        <v>424</v>
      </c>
      <c r="M73" s="18" t="s">
        <v>1228</v>
      </c>
      <c r="N73" s="18" t="s">
        <v>1229</v>
      </c>
      <c r="O73" s="19">
        <v>901200</v>
      </c>
      <c r="P73" s="33">
        <v>715200</v>
      </c>
      <c r="Q73" s="50">
        <f t="shared" si="1"/>
        <v>0.79360852197070575</v>
      </c>
      <c r="R73" s="1" t="s">
        <v>49</v>
      </c>
      <c r="S73" s="13" t="s">
        <v>663</v>
      </c>
      <c r="T73" s="16" t="s">
        <v>1230</v>
      </c>
    </row>
    <row r="74" spans="1:20" s="36" customFormat="1" ht="94.5" x14ac:dyDescent="0.25">
      <c r="A74" s="43">
        <v>112</v>
      </c>
      <c r="B74" s="13" t="s">
        <v>1203</v>
      </c>
      <c r="C74" s="13" t="s">
        <v>349</v>
      </c>
      <c r="D74" s="13" t="s">
        <v>353</v>
      </c>
      <c r="E74" s="13" t="s">
        <v>1204</v>
      </c>
      <c r="F74" s="13" t="s">
        <v>697</v>
      </c>
      <c r="H74" s="17" t="s">
        <v>408</v>
      </c>
      <c r="I74" s="13" t="s">
        <v>350</v>
      </c>
      <c r="J74" s="13"/>
      <c r="K74" s="36" t="s">
        <v>15</v>
      </c>
      <c r="L74" s="36">
        <v>424</v>
      </c>
      <c r="M74" s="18" t="s">
        <v>351</v>
      </c>
      <c r="N74" s="18" t="s">
        <v>352</v>
      </c>
      <c r="O74" s="19">
        <v>860000</v>
      </c>
      <c r="P74" s="19">
        <v>688000</v>
      </c>
      <c r="Q74" s="55">
        <f t="shared" si="1"/>
        <v>0.8</v>
      </c>
      <c r="R74" s="1" t="s">
        <v>49</v>
      </c>
      <c r="S74" s="13" t="s">
        <v>743</v>
      </c>
      <c r="T74" s="16" t="s">
        <v>1205</v>
      </c>
    </row>
    <row r="75" spans="1:20" s="36" customFormat="1" ht="78.75" x14ac:dyDescent="0.25">
      <c r="A75" s="43">
        <v>137</v>
      </c>
      <c r="B75" s="13" t="s">
        <v>1314</v>
      </c>
      <c r="C75" s="13" t="s">
        <v>24</v>
      </c>
      <c r="D75" s="13" t="s">
        <v>354</v>
      </c>
      <c r="E75" s="13" t="s">
        <v>1315</v>
      </c>
      <c r="F75" s="13" t="s">
        <v>697</v>
      </c>
      <c r="G75" s="36" t="s">
        <v>14</v>
      </c>
      <c r="H75" s="21" t="s">
        <v>476</v>
      </c>
      <c r="I75" s="13" t="s">
        <v>350</v>
      </c>
      <c r="J75" s="13"/>
      <c r="K75" s="36" t="s">
        <v>513</v>
      </c>
      <c r="L75" s="36">
        <v>481</v>
      </c>
      <c r="M75" s="18" t="s">
        <v>355</v>
      </c>
      <c r="N75" s="18" t="s">
        <v>356</v>
      </c>
      <c r="O75" s="19">
        <v>1000000</v>
      </c>
      <c r="P75" s="19">
        <v>800000</v>
      </c>
      <c r="Q75" s="55">
        <f t="shared" si="1"/>
        <v>0.8</v>
      </c>
      <c r="R75" s="1" t="s">
        <v>49</v>
      </c>
      <c r="S75" s="13" t="s">
        <v>1354</v>
      </c>
      <c r="T75" s="16" t="s">
        <v>1316</v>
      </c>
    </row>
    <row r="76" spans="1:20" s="36" customFormat="1" ht="78.75" x14ac:dyDescent="0.25">
      <c r="A76" s="43">
        <v>71</v>
      </c>
      <c r="B76" s="13" t="s">
        <v>1031</v>
      </c>
      <c r="C76" s="13" t="s">
        <v>172</v>
      </c>
      <c r="D76" s="13" t="s">
        <v>396</v>
      </c>
      <c r="E76" s="13" t="s">
        <v>1032</v>
      </c>
      <c r="F76" s="13" t="s">
        <v>359</v>
      </c>
      <c r="H76" s="17" t="s">
        <v>397</v>
      </c>
      <c r="I76" s="22" t="s">
        <v>360</v>
      </c>
      <c r="J76" s="22"/>
      <c r="K76" s="36" t="s">
        <v>15</v>
      </c>
      <c r="L76" s="36">
        <v>424</v>
      </c>
      <c r="M76" s="18" t="s">
        <v>361</v>
      </c>
      <c r="N76" s="18" t="s">
        <v>362</v>
      </c>
      <c r="O76" s="19">
        <v>924000</v>
      </c>
      <c r="P76" s="19">
        <v>711000</v>
      </c>
      <c r="Q76" s="55">
        <f t="shared" si="1"/>
        <v>0.76948051948051943</v>
      </c>
      <c r="R76" s="1" t="s">
        <v>49</v>
      </c>
      <c r="S76" s="13" t="s">
        <v>743</v>
      </c>
      <c r="T76" s="16" t="s">
        <v>1033</v>
      </c>
    </row>
    <row r="77" spans="1:20" s="36" customFormat="1" ht="63" x14ac:dyDescent="0.25">
      <c r="A77" s="43">
        <v>89</v>
      </c>
      <c r="B77" s="13" t="s">
        <v>1097</v>
      </c>
      <c r="C77" s="13" t="s">
        <v>102</v>
      </c>
      <c r="D77" s="34" t="s">
        <v>372</v>
      </c>
      <c r="E77" s="13" t="s">
        <v>1098</v>
      </c>
      <c r="F77" s="34" t="s">
        <v>610</v>
      </c>
      <c r="H77" s="21" t="s">
        <v>373</v>
      </c>
      <c r="I77" s="13" t="s">
        <v>374</v>
      </c>
      <c r="J77" s="13"/>
      <c r="K77" s="36" t="s">
        <v>15</v>
      </c>
      <c r="L77" s="36">
        <v>424</v>
      </c>
      <c r="M77" s="18" t="s">
        <v>375</v>
      </c>
      <c r="N77" s="18" t="s">
        <v>376</v>
      </c>
      <c r="O77" s="19">
        <v>700000</v>
      </c>
      <c r="P77" s="19">
        <v>546000</v>
      </c>
      <c r="Q77" s="55">
        <f t="shared" si="1"/>
        <v>0.78</v>
      </c>
      <c r="R77" s="1" t="s">
        <v>49</v>
      </c>
      <c r="S77" s="13" t="s">
        <v>1354</v>
      </c>
      <c r="T77" s="16" t="s">
        <v>1099</v>
      </c>
    </row>
    <row r="78" spans="1:20" s="6" customFormat="1" ht="78.75" x14ac:dyDescent="0.25">
      <c r="A78" s="43">
        <v>57</v>
      </c>
      <c r="B78" s="13" t="s">
        <v>970</v>
      </c>
      <c r="C78" s="13" t="s">
        <v>377</v>
      </c>
      <c r="D78" s="13" t="s">
        <v>378</v>
      </c>
      <c r="E78" s="13" t="s">
        <v>971</v>
      </c>
      <c r="F78" s="13" t="s">
        <v>972</v>
      </c>
      <c r="G78" s="36"/>
      <c r="H78" s="54" t="s">
        <v>379</v>
      </c>
      <c r="I78" s="13" t="s">
        <v>380</v>
      </c>
      <c r="J78" s="13"/>
      <c r="K78" s="36" t="s">
        <v>15</v>
      </c>
      <c r="L78" s="6">
        <v>424</v>
      </c>
      <c r="M78" s="18" t="s">
        <v>381</v>
      </c>
      <c r="N78" s="18" t="s">
        <v>382</v>
      </c>
      <c r="O78" s="19">
        <v>751326</v>
      </c>
      <c r="P78" s="33">
        <v>600000</v>
      </c>
      <c r="Q78" s="55">
        <f t="shared" si="1"/>
        <v>0.79858809624583738</v>
      </c>
      <c r="R78" s="1" t="s">
        <v>49</v>
      </c>
      <c r="S78" s="13" t="s">
        <v>600</v>
      </c>
      <c r="T78" s="16" t="s">
        <v>973</v>
      </c>
    </row>
    <row r="79" spans="1:20" ht="78.75" x14ac:dyDescent="0.25">
      <c r="A79" s="42">
        <v>48</v>
      </c>
      <c r="B79" s="13" t="s">
        <v>918</v>
      </c>
      <c r="C79" s="1" t="s">
        <v>24</v>
      </c>
      <c r="D79" s="1" t="s">
        <v>384</v>
      </c>
      <c r="E79" s="1" t="s">
        <v>385</v>
      </c>
      <c r="F79" s="1" t="s">
        <v>589</v>
      </c>
      <c r="H79" s="20" t="s">
        <v>919</v>
      </c>
      <c r="I79" s="1" t="s">
        <v>386</v>
      </c>
      <c r="K79" s="9" t="s">
        <v>18</v>
      </c>
      <c r="L79" s="10">
        <v>481</v>
      </c>
      <c r="M79" s="11" t="s">
        <v>387</v>
      </c>
      <c r="N79" s="11" t="s">
        <v>388</v>
      </c>
      <c r="O79" s="2">
        <v>1442000</v>
      </c>
      <c r="P79" s="3">
        <v>962000</v>
      </c>
      <c r="Q79" s="52">
        <f t="shared" si="1"/>
        <v>0.66712898751733707</v>
      </c>
      <c r="R79" s="1" t="s">
        <v>49</v>
      </c>
      <c r="S79" s="13" t="s">
        <v>827</v>
      </c>
      <c r="T79" s="16" t="s">
        <v>920</v>
      </c>
    </row>
    <row r="80" spans="1:20" ht="78.75" x14ac:dyDescent="0.25">
      <c r="A80" s="42">
        <v>123</v>
      </c>
      <c r="B80" s="13" t="s">
        <v>1261</v>
      </c>
      <c r="C80" s="1" t="s">
        <v>391</v>
      </c>
      <c r="D80" s="1" t="s">
        <v>392</v>
      </c>
      <c r="E80" s="1" t="s">
        <v>572</v>
      </c>
      <c r="F80" s="1" t="s">
        <v>697</v>
      </c>
      <c r="G80" s="9" t="s">
        <v>14</v>
      </c>
      <c r="H80" s="20" t="s">
        <v>393</v>
      </c>
      <c r="I80" s="1" t="s">
        <v>350</v>
      </c>
      <c r="K80" s="9" t="s">
        <v>23</v>
      </c>
      <c r="L80" s="10">
        <v>424</v>
      </c>
      <c r="M80" s="11" t="s">
        <v>394</v>
      </c>
      <c r="N80" s="11" t="s">
        <v>395</v>
      </c>
      <c r="O80" s="2">
        <v>998000</v>
      </c>
      <c r="P80" s="3">
        <v>798400</v>
      </c>
      <c r="Q80" s="52">
        <f t="shared" si="1"/>
        <v>0.8</v>
      </c>
      <c r="R80" s="1" t="s">
        <v>49</v>
      </c>
      <c r="S80" s="13" t="s">
        <v>743</v>
      </c>
      <c r="T80" s="16" t="s">
        <v>1262</v>
      </c>
    </row>
    <row r="81" spans="1:20" ht="63" x14ac:dyDescent="0.25">
      <c r="A81" s="42">
        <v>87</v>
      </c>
      <c r="B81" s="13" t="s">
        <v>1092</v>
      </c>
      <c r="C81" s="1" t="s">
        <v>13</v>
      </c>
      <c r="D81" s="1" t="s">
        <v>409</v>
      </c>
      <c r="E81" s="1" t="s">
        <v>562</v>
      </c>
      <c r="F81" s="1" t="s">
        <v>522</v>
      </c>
      <c r="H81" s="20" t="s">
        <v>398</v>
      </c>
      <c r="I81" s="1" t="s">
        <v>399</v>
      </c>
      <c r="K81" s="9" t="s">
        <v>400</v>
      </c>
      <c r="L81" s="10">
        <v>424</v>
      </c>
      <c r="M81" s="11" t="s">
        <v>401</v>
      </c>
      <c r="N81" s="11" t="s">
        <v>402</v>
      </c>
      <c r="O81" s="2">
        <v>1400000</v>
      </c>
      <c r="P81" s="3">
        <v>910000</v>
      </c>
      <c r="Q81" s="52">
        <f t="shared" si="1"/>
        <v>0.65</v>
      </c>
      <c r="R81" s="1" t="s">
        <v>49</v>
      </c>
      <c r="S81" s="13" t="s">
        <v>731</v>
      </c>
      <c r="T81" s="16" t="s">
        <v>1093</v>
      </c>
    </row>
    <row r="82" spans="1:20" ht="94.5" x14ac:dyDescent="0.25">
      <c r="A82" s="42">
        <v>86</v>
      </c>
      <c r="B82" s="13" t="s">
        <v>1088</v>
      </c>
      <c r="C82" s="1" t="s">
        <v>13</v>
      </c>
      <c r="D82" s="1" t="s">
        <v>403</v>
      </c>
      <c r="E82" s="1" t="s">
        <v>1089</v>
      </c>
      <c r="F82" s="1" t="s">
        <v>1090</v>
      </c>
      <c r="H82" s="20" t="s">
        <v>404</v>
      </c>
      <c r="I82" s="1" t="s">
        <v>405</v>
      </c>
      <c r="K82" s="9" t="s">
        <v>15</v>
      </c>
      <c r="L82" s="10">
        <v>424</v>
      </c>
      <c r="M82" s="11" t="s">
        <v>406</v>
      </c>
      <c r="N82" s="11" t="s">
        <v>407</v>
      </c>
      <c r="O82" s="2">
        <v>937550</v>
      </c>
      <c r="P82" s="3">
        <v>750000</v>
      </c>
      <c r="Q82" s="52">
        <f t="shared" si="1"/>
        <v>0.79995733560876758</v>
      </c>
      <c r="R82" s="1" t="s">
        <v>49</v>
      </c>
      <c r="S82" s="13" t="s">
        <v>750</v>
      </c>
      <c r="T82" s="16" t="s">
        <v>1091</v>
      </c>
    </row>
    <row r="83" spans="1:20" ht="78.75" x14ac:dyDescent="0.25">
      <c r="A83" s="42">
        <v>127</v>
      </c>
      <c r="B83" s="13" t="s">
        <v>1275</v>
      </c>
      <c r="C83" s="1" t="s">
        <v>32</v>
      </c>
      <c r="D83" s="1" t="s">
        <v>416</v>
      </c>
      <c r="E83" s="1" t="s">
        <v>1276</v>
      </c>
      <c r="F83" s="1" t="s">
        <v>696</v>
      </c>
      <c r="H83" s="20" t="s">
        <v>417</v>
      </c>
      <c r="I83" s="1" t="s">
        <v>228</v>
      </c>
      <c r="K83" s="9" t="s">
        <v>15</v>
      </c>
      <c r="L83" s="10">
        <v>424</v>
      </c>
      <c r="M83" s="11" t="s">
        <v>418</v>
      </c>
      <c r="N83" s="11" t="s">
        <v>419</v>
      </c>
      <c r="O83" s="2">
        <v>1542100</v>
      </c>
      <c r="P83" s="3">
        <v>912100</v>
      </c>
      <c r="Q83" s="52">
        <f t="shared" ref="Q83:Q143" si="2">+P83/O83</f>
        <v>0.59146618247843852</v>
      </c>
      <c r="R83" s="1" t="s">
        <v>49</v>
      </c>
      <c r="S83" s="13" t="s">
        <v>827</v>
      </c>
      <c r="T83" s="16" t="s">
        <v>1277</v>
      </c>
    </row>
    <row r="84" spans="1:20" ht="78.75" x14ac:dyDescent="0.25">
      <c r="A84" s="42">
        <v>73</v>
      </c>
      <c r="B84" s="13" t="s">
        <v>1042</v>
      </c>
      <c r="C84" s="13" t="s">
        <v>97</v>
      </c>
      <c r="D84" s="13" t="s">
        <v>293</v>
      </c>
      <c r="E84" s="13" t="s">
        <v>1043</v>
      </c>
      <c r="F84" s="13" t="s">
        <v>527</v>
      </c>
      <c r="G84" s="13"/>
      <c r="H84" s="17" t="s">
        <v>98</v>
      </c>
      <c r="I84" s="13" t="s">
        <v>99</v>
      </c>
      <c r="J84" s="13"/>
      <c r="K84" s="13" t="s">
        <v>15</v>
      </c>
      <c r="L84" s="13">
        <v>424</v>
      </c>
      <c r="M84" s="15" t="s">
        <v>100</v>
      </c>
      <c r="N84" s="15" t="s">
        <v>101</v>
      </c>
      <c r="O84" s="2">
        <v>1050000</v>
      </c>
      <c r="P84" s="3">
        <v>835000</v>
      </c>
      <c r="Q84" s="52">
        <f t="shared" si="2"/>
        <v>0.79523809523809519</v>
      </c>
      <c r="R84" s="1" t="s">
        <v>49</v>
      </c>
      <c r="S84" s="13" t="s">
        <v>1354</v>
      </c>
      <c r="T84" s="16" t="s">
        <v>1044</v>
      </c>
    </row>
    <row r="85" spans="1:20" ht="63" x14ac:dyDescent="0.25">
      <c r="A85" s="42">
        <v>35</v>
      </c>
      <c r="B85" s="13" t="s">
        <v>863</v>
      </c>
      <c r="C85" s="1" t="s">
        <v>29</v>
      </c>
      <c r="D85" s="1" t="s">
        <v>428</v>
      </c>
      <c r="E85" s="1" t="s">
        <v>864</v>
      </c>
      <c r="F85" s="1" t="s">
        <v>429</v>
      </c>
      <c r="G85" s="9" t="s">
        <v>48</v>
      </c>
      <c r="H85" s="20" t="s">
        <v>430</v>
      </c>
      <c r="I85" s="1" t="s">
        <v>865</v>
      </c>
      <c r="K85" s="9" t="s">
        <v>23</v>
      </c>
      <c r="L85" s="10">
        <v>424</v>
      </c>
      <c r="M85" s="11" t="s">
        <v>431</v>
      </c>
      <c r="N85" s="11" t="s">
        <v>432</v>
      </c>
      <c r="O85" s="2">
        <v>1559000</v>
      </c>
      <c r="P85" s="3">
        <v>825000</v>
      </c>
      <c r="Q85" s="52">
        <f t="shared" si="2"/>
        <v>0.52918537524053877</v>
      </c>
      <c r="R85" s="1" t="s">
        <v>49</v>
      </c>
      <c r="S85" s="13" t="s">
        <v>1354</v>
      </c>
      <c r="T85" s="16" t="s">
        <v>866</v>
      </c>
    </row>
    <row r="86" spans="1:20" ht="78.75" x14ac:dyDescent="0.25">
      <c r="A86" s="42">
        <v>6</v>
      </c>
      <c r="B86" s="13" t="s">
        <v>726</v>
      </c>
      <c r="C86" s="1" t="s">
        <v>28</v>
      </c>
      <c r="D86" s="1" t="s">
        <v>433</v>
      </c>
      <c r="E86" s="1" t="s">
        <v>727</v>
      </c>
      <c r="F86" s="1" t="s">
        <v>561</v>
      </c>
      <c r="G86" s="9" t="s">
        <v>48</v>
      </c>
      <c r="H86" s="20" t="s">
        <v>434</v>
      </c>
      <c r="I86" s="1" t="s">
        <v>81</v>
      </c>
      <c r="K86" s="9" t="s">
        <v>23</v>
      </c>
      <c r="L86" s="10">
        <v>424</v>
      </c>
      <c r="M86" s="11" t="s">
        <v>435</v>
      </c>
      <c r="N86" s="11" t="s">
        <v>436</v>
      </c>
      <c r="O86" s="2">
        <v>1129000</v>
      </c>
      <c r="P86" s="3">
        <v>636000</v>
      </c>
      <c r="Q86" s="52">
        <f t="shared" si="2"/>
        <v>0.56333038086802478</v>
      </c>
      <c r="R86" s="1" t="s">
        <v>49</v>
      </c>
      <c r="S86" s="13" t="s">
        <v>741</v>
      </c>
      <c r="T86" s="16" t="s">
        <v>728</v>
      </c>
    </row>
    <row r="87" spans="1:20" ht="78.75" x14ac:dyDescent="0.25">
      <c r="A87" s="42">
        <v>10</v>
      </c>
      <c r="B87" s="13" t="s">
        <v>739</v>
      </c>
      <c r="C87" s="1" t="s">
        <v>172</v>
      </c>
      <c r="D87" s="1" t="s">
        <v>444</v>
      </c>
      <c r="E87" s="1" t="s">
        <v>740</v>
      </c>
      <c r="F87" s="1" t="s">
        <v>636</v>
      </c>
      <c r="H87" s="20" t="s">
        <v>445</v>
      </c>
      <c r="I87" s="1" t="s">
        <v>173</v>
      </c>
      <c r="K87" s="9" t="s">
        <v>15</v>
      </c>
      <c r="L87" s="10">
        <v>424</v>
      </c>
      <c r="M87" s="11" t="s">
        <v>446</v>
      </c>
      <c r="N87" s="11" t="s">
        <v>447</v>
      </c>
      <c r="O87" s="2">
        <v>1132000</v>
      </c>
      <c r="P87" s="3">
        <v>852000</v>
      </c>
      <c r="Q87" s="52">
        <f t="shared" si="2"/>
        <v>0.75265017667844525</v>
      </c>
      <c r="R87" s="1" t="s">
        <v>49</v>
      </c>
      <c r="S87" s="13" t="s">
        <v>743</v>
      </c>
      <c r="T87" s="16" t="s">
        <v>742</v>
      </c>
    </row>
    <row r="88" spans="1:20" ht="78.75" x14ac:dyDescent="0.25">
      <c r="A88" s="42">
        <v>119</v>
      </c>
      <c r="B88" s="13" t="s">
        <v>1238</v>
      </c>
      <c r="C88" s="1" t="s">
        <v>257</v>
      </c>
      <c r="D88" s="1" t="s">
        <v>450</v>
      </c>
      <c r="E88" s="1" t="s">
        <v>1239</v>
      </c>
      <c r="F88" s="1" t="s">
        <v>559</v>
      </c>
      <c r="H88" s="20" t="s">
        <v>451</v>
      </c>
      <c r="I88" s="1" t="s">
        <v>260</v>
      </c>
      <c r="K88" s="9" t="s">
        <v>15</v>
      </c>
      <c r="L88" s="10">
        <v>424</v>
      </c>
      <c r="M88" s="11" t="s">
        <v>452</v>
      </c>
      <c r="N88" s="11" t="s">
        <v>453</v>
      </c>
      <c r="O88" s="2">
        <v>774000</v>
      </c>
      <c r="P88" s="3">
        <v>600000</v>
      </c>
      <c r="Q88" s="52">
        <f t="shared" si="2"/>
        <v>0.77519379844961245</v>
      </c>
      <c r="R88" s="1" t="s">
        <v>49</v>
      </c>
      <c r="S88" s="13" t="s">
        <v>731</v>
      </c>
      <c r="T88" s="16" t="s">
        <v>1240</v>
      </c>
    </row>
    <row r="89" spans="1:20" ht="94.5" x14ac:dyDescent="0.25">
      <c r="A89" s="42">
        <v>62</v>
      </c>
      <c r="B89" s="13" t="s">
        <v>987</v>
      </c>
      <c r="C89" s="1" t="s">
        <v>25</v>
      </c>
      <c r="D89" s="1" t="s">
        <v>461</v>
      </c>
      <c r="E89" s="1" t="s">
        <v>988</v>
      </c>
      <c r="F89" s="1" t="s">
        <v>590</v>
      </c>
      <c r="G89" s="9" t="s">
        <v>48</v>
      </c>
      <c r="H89" s="16" t="s">
        <v>989</v>
      </c>
      <c r="I89" s="1" t="s">
        <v>244</v>
      </c>
      <c r="K89" s="9" t="s">
        <v>23</v>
      </c>
      <c r="L89" s="10">
        <v>424</v>
      </c>
      <c r="M89" s="11" t="s">
        <v>462</v>
      </c>
      <c r="N89" s="11" t="s">
        <v>463</v>
      </c>
      <c r="O89" s="2">
        <v>1252000</v>
      </c>
      <c r="P89" s="3">
        <v>1000000</v>
      </c>
      <c r="Q89" s="52">
        <f t="shared" si="2"/>
        <v>0.79872204472843455</v>
      </c>
      <c r="R89" s="1" t="s">
        <v>49</v>
      </c>
      <c r="S89" s="13" t="s">
        <v>990</v>
      </c>
      <c r="T89" s="16" t="s">
        <v>991</v>
      </c>
    </row>
    <row r="90" spans="1:20" ht="94.5" x14ac:dyDescent="0.25">
      <c r="A90" s="42">
        <v>13</v>
      </c>
      <c r="B90" s="13" t="s">
        <v>753</v>
      </c>
      <c r="C90" s="1" t="s">
        <v>157</v>
      </c>
      <c r="D90" s="1" t="s">
        <v>471</v>
      </c>
      <c r="E90" s="1" t="s">
        <v>754</v>
      </c>
      <c r="F90" s="1" t="s">
        <v>679</v>
      </c>
      <c r="H90" s="20" t="s">
        <v>472</v>
      </c>
      <c r="I90" s="1" t="s">
        <v>473</v>
      </c>
      <c r="K90" s="9" t="s">
        <v>400</v>
      </c>
      <c r="L90" s="10">
        <v>424</v>
      </c>
      <c r="M90" s="11" t="s">
        <v>474</v>
      </c>
      <c r="N90" s="11" t="s">
        <v>475</v>
      </c>
      <c r="O90" s="2">
        <v>1197000</v>
      </c>
      <c r="P90" s="3">
        <v>945000</v>
      </c>
      <c r="Q90" s="52">
        <f t="shared" si="2"/>
        <v>0.78947368421052633</v>
      </c>
      <c r="R90" s="1" t="s">
        <v>49</v>
      </c>
      <c r="S90" s="13" t="s">
        <v>755</v>
      </c>
      <c r="T90" s="16" t="s">
        <v>756</v>
      </c>
    </row>
    <row r="91" spans="1:20" ht="78.75" x14ac:dyDescent="0.25">
      <c r="A91" s="42">
        <v>88</v>
      </c>
      <c r="B91" s="13" t="s">
        <v>1094</v>
      </c>
      <c r="C91" s="1" t="s">
        <v>200</v>
      </c>
      <c r="D91" s="1" t="s">
        <v>478</v>
      </c>
      <c r="E91" s="1" t="s">
        <v>1095</v>
      </c>
      <c r="F91" s="1" t="s">
        <v>635</v>
      </c>
      <c r="G91" s="9" t="s">
        <v>14</v>
      </c>
      <c r="H91" s="20" t="s">
        <v>479</v>
      </c>
      <c r="I91" s="1" t="s">
        <v>201</v>
      </c>
      <c r="K91" s="9" t="s">
        <v>15</v>
      </c>
      <c r="L91" s="10">
        <v>424</v>
      </c>
      <c r="M91" s="11" t="s">
        <v>480</v>
      </c>
      <c r="N91" s="11" t="s">
        <v>481</v>
      </c>
      <c r="O91" s="2">
        <v>1009400</v>
      </c>
      <c r="P91" s="3">
        <v>735000</v>
      </c>
      <c r="Q91" s="52">
        <f t="shared" si="2"/>
        <v>0.72815533980582525</v>
      </c>
      <c r="R91" s="1" t="s">
        <v>49</v>
      </c>
      <c r="S91" s="13" t="s">
        <v>786</v>
      </c>
      <c r="T91" s="16" t="s">
        <v>1096</v>
      </c>
    </row>
    <row r="92" spans="1:20" ht="94.5" x14ac:dyDescent="0.25">
      <c r="A92" s="42">
        <v>43</v>
      </c>
      <c r="B92" s="13" t="s">
        <v>891</v>
      </c>
      <c r="C92" s="1" t="s">
        <v>482</v>
      </c>
      <c r="D92" s="1" t="s">
        <v>893</v>
      </c>
      <c r="E92" s="1" t="s">
        <v>892</v>
      </c>
      <c r="F92" s="1" t="s">
        <v>683</v>
      </c>
      <c r="H92" s="4" t="s">
        <v>483</v>
      </c>
      <c r="I92" s="1" t="s">
        <v>484</v>
      </c>
      <c r="K92" s="9" t="s">
        <v>15</v>
      </c>
      <c r="L92" s="10">
        <v>424</v>
      </c>
      <c r="M92" s="11" t="s">
        <v>485</v>
      </c>
      <c r="N92" s="11" t="s">
        <v>486</v>
      </c>
      <c r="O92" s="2">
        <v>635500</v>
      </c>
      <c r="P92" s="3">
        <v>507500</v>
      </c>
      <c r="Q92" s="52">
        <f t="shared" si="2"/>
        <v>0.7985837922895358</v>
      </c>
      <c r="R92" s="1" t="s">
        <v>49</v>
      </c>
      <c r="S92" s="13" t="s">
        <v>894</v>
      </c>
      <c r="T92" s="16" t="s">
        <v>895</v>
      </c>
    </row>
    <row r="93" spans="1:20" ht="126" x14ac:dyDescent="0.25">
      <c r="A93" s="42">
        <v>64</v>
      </c>
      <c r="B93" s="13" t="s">
        <v>994</v>
      </c>
      <c r="C93" s="1" t="s">
        <v>13</v>
      </c>
      <c r="D93" s="1" t="s">
        <v>487</v>
      </c>
      <c r="E93" s="1" t="s">
        <v>995</v>
      </c>
      <c r="F93" s="1" t="s">
        <v>996</v>
      </c>
      <c r="G93" s="9" t="s">
        <v>14</v>
      </c>
      <c r="H93" s="20" t="s">
        <v>488</v>
      </c>
      <c r="I93" s="1" t="s">
        <v>997</v>
      </c>
      <c r="K93" s="9" t="s">
        <v>489</v>
      </c>
      <c r="L93" s="10">
        <v>481</v>
      </c>
      <c r="M93" s="11" t="s">
        <v>490</v>
      </c>
      <c r="N93" s="11" t="s">
        <v>491</v>
      </c>
      <c r="O93" s="2">
        <v>1092100</v>
      </c>
      <c r="P93" s="3">
        <v>870000</v>
      </c>
      <c r="Q93" s="52">
        <f t="shared" si="2"/>
        <v>0.7966303452064829</v>
      </c>
      <c r="R93" s="1" t="s">
        <v>49</v>
      </c>
      <c r="S93" s="13" t="s">
        <v>999</v>
      </c>
      <c r="T93" s="16" t="s">
        <v>998</v>
      </c>
    </row>
    <row r="94" spans="1:20" ht="78.75" x14ac:dyDescent="0.25">
      <c r="A94" s="42">
        <v>75</v>
      </c>
      <c r="B94" s="13" t="s">
        <v>1049</v>
      </c>
      <c r="C94" s="1" t="s">
        <v>30</v>
      </c>
      <c r="D94" s="1" t="s">
        <v>493</v>
      </c>
      <c r="E94" s="1" t="s">
        <v>1050</v>
      </c>
      <c r="F94" s="1" t="s">
        <v>609</v>
      </c>
      <c r="H94" s="20" t="s">
        <v>221</v>
      </c>
      <c r="I94" s="1" t="s">
        <v>324</v>
      </c>
      <c r="K94" s="9" t="s">
        <v>15</v>
      </c>
      <c r="L94" s="10">
        <v>424</v>
      </c>
      <c r="M94" s="11" t="s">
        <v>494</v>
      </c>
      <c r="N94" s="11" t="s">
        <v>495</v>
      </c>
      <c r="O94" s="2">
        <v>1210000</v>
      </c>
      <c r="P94" s="3">
        <v>958000</v>
      </c>
      <c r="Q94" s="52">
        <f t="shared" si="2"/>
        <v>0.79173553719008261</v>
      </c>
      <c r="R94" s="1" t="s">
        <v>49</v>
      </c>
      <c r="S94" s="13" t="s">
        <v>911</v>
      </c>
      <c r="T94" s="16" t="s">
        <v>1051</v>
      </c>
    </row>
    <row r="95" spans="1:20" ht="63" x14ac:dyDescent="0.25">
      <c r="A95" s="42">
        <v>21</v>
      </c>
      <c r="B95" s="13" t="s">
        <v>780</v>
      </c>
      <c r="C95" s="1" t="s">
        <v>139</v>
      </c>
      <c r="D95" s="1" t="s">
        <v>505</v>
      </c>
      <c r="E95" s="1" t="s">
        <v>781</v>
      </c>
      <c r="F95" s="1" t="s">
        <v>551</v>
      </c>
      <c r="H95" s="20" t="s">
        <v>506</v>
      </c>
      <c r="I95" s="1" t="s">
        <v>507</v>
      </c>
      <c r="K95" s="9" t="s">
        <v>15</v>
      </c>
      <c r="L95" s="10">
        <v>424</v>
      </c>
      <c r="M95" s="11" t="s">
        <v>508</v>
      </c>
      <c r="N95" s="11" t="s">
        <v>509</v>
      </c>
      <c r="O95" s="2">
        <v>996000</v>
      </c>
      <c r="P95" s="3">
        <v>720000</v>
      </c>
      <c r="Q95" s="52">
        <f t="shared" si="2"/>
        <v>0.72289156626506024</v>
      </c>
      <c r="R95" s="1" t="s">
        <v>49</v>
      </c>
      <c r="S95" s="13" t="s">
        <v>600</v>
      </c>
      <c r="T95" s="16" t="s">
        <v>782</v>
      </c>
    </row>
    <row r="96" spans="1:20" ht="94.5" x14ac:dyDescent="0.25">
      <c r="A96" s="42">
        <v>45</v>
      </c>
      <c r="B96" s="13" t="s">
        <v>903</v>
      </c>
      <c r="C96" s="13" t="s">
        <v>333</v>
      </c>
      <c r="D96" s="13" t="s">
        <v>334</v>
      </c>
      <c r="E96" s="13" t="s">
        <v>904</v>
      </c>
      <c r="F96" s="13" t="s">
        <v>658</v>
      </c>
      <c r="G96" s="36"/>
      <c r="H96" s="17" t="s">
        <v>336</v>
      </c>
      <c r="I96" s="13" t="s">
        <v>335</v>
      </c>
      <c r="J96" s="13"/>
      <c r="K96" s="36" t="s">
        <v>15</v>
      </c>
      <c r="L96" s="36">
        <v>424</v>
      </c>
      <c r="M96" s="18" t="s">
        <v>337</v>
      </c>
      <c r="N96" s="18" t="s">
        <v>338</v>
      </c>
      <c r="O96" s="2">
        <v>869000</v>
      </c>
      <c r="P96" s="3">
        <v>690000</v>
      </c>
      <c r="Q96" s="52">
        <f t="shared" si="2"/>
        <v>0.79401611047180665</v>
      </c>
      <c r="R96" s="1" t="s">
        <v>49</v>
      </c>
      <c r="S96" s="13" t="s">
        <v>905</v>
      </c>
      <c r="T96" s="16" t="s">
        <v>906</v>
      </c>
    </row>
    <row r="97" spans="1:20" s="47" customFormat="1" ht="47.25" x14ac:dyDescent="0.25">
      <c r="A97" s="45">
        <v>1</v>
      </c>
      <c r="B97" s="23" t="s">
        <v>703</v>
      </c>
      <c r="C97" s="24" t="s">
        <v>363</v>
      </c>
      <c r="D97" s="23" t="s">
        <v>704</v>
      </c>
      <c r="E97" s="23" t="s">
        <v>705</v>
      </c>
      <c r="F97" s="23" t="s">
        <v>706</v>
      </c>
      <c r="G97" s="23"/>
      <c r="H97" s="46" t="s">
        <v>708</v>
      </c>
      <c r="I97" s="24" t="s">
        <v>707</v>
      </c>
      <c r="J97" s="24"/>
      <c r="K97" s="23" t="s">
        <v>309</v>
      </c>
      <c r="L97" s="23">
        <v>481</v>
      </c>
      <c r="M97" s="25" t="s">
        <v>709</v>
      </c>
      <c r="N97" s="25" t="s">
        <v>710</v>
      </c>
      <c r="O97" s="27">
        <v>388200</v>
      </c>
      <c r="P97" s="27">
        <v>288000</v>
      </c>
      <c r="Q97" s="53">
        <f t="shared" si="2"/>
        <v>0.74188562596599694</v>
      </c>
      <c r="R97" s="44" t="s">
        <v>711</v>
      </c>
      <c r="S97" s="23"/>
      <c r="T97" s="26"/>
    </row>
    <row r="98" spans="1:20" ht="63" x14ac:dyDescent="0.25">
      <c r="A98" s="43">
        <v>2</v>
      </c>
      <c r="B98" s="13" t="s">
        <v>712</v>
      </c>
      <c r="C98" s="13" t="s">
        <v>638</v>
      </c>
      <c r="D98" s="13" t="s">
        <v>639</v>
      </c>
      <c r="E98" s="13" t="s">
        <v>713</v>
      </c>
      <c r="F98" s="13" t="s">
        <v>640</v>
      </c>
      <c r="G98" s="13"/>
      <c r="H98" s="17" t="s">
        <v>641</v>
      </c>
      <c r="I98" s="48" t="s">
        <v>642</v>
      </c>
      <c r="J98" s="48"/>
      <c r="K98" s="13" t="s">
        <v>55</v>
      </c>
      <c r="L98" s="13">
        <v>424</v>
      </c>
      <c r="M98" s="18" t="s">
        <v>643</v>
      </c>
      <c r="N98" s="18" t="s">
        <v>644</v>
      </c>
      <c r="O98" s="7">
        <v>900000</v>
      </c>
      <c r="P98" s="7">
        <v>700000</v>
      </c>
      <c r="Q98" s="52">
        <f t="shared" si="2"/>
        <v>0.77777777777777779</v>
      </c>
      <c r="R98" s="1" t="s">
        <v>49</v>
      </c>
      <c r="S98" s="13" t="s">
        <v>788</v>
      </c>
      <c r="T98" s="16" t="s">
        <v>714</v>
      </c>
    </row>
    <row r="99" spans="1:20" ht="94.5" x14ac:dyDescent="0.25">
      <c r="A99" s="43">
        <v>17</v>
      </c>
      <c r="B99" s="13" t="s">
        <v>767</v>
      </c>
      <c r="C99" s="13" t="s">
        <v>89</v>
      </c>
      <c r="D99" s="13" t="s">
        <v>768</v>
      </c>
      <c r="E99" s="13" t="s">
        <v>769</v>
      </c>
      <c r="F99" s="13" t="s">
        <v>567</v>
      </c>
      <c r="G99" s="13" t="s">
        <v>14</v>
      </c>
      <c r="H99" s="17" t="s">
        <v>770</v>
      </c>
      <c r="I99" s="36" t="s">
        <v>568</v>
      </c>
      <c r="J99" s="36"/>
      <c r="K99" s="13" t="s">
        <v>15</v>
      </c>
      <c r="L99" s="13">
        <v>424</v>
      </c>
      <c r="M99" s="18" t="s">
        <v>569</v>
      </c>
      <c r="N99" s="18" t="s">
        <v>570</v>
      </c>
      <c r="O99" s="7">
        <v>1206000</v>
      </c>
      <c r="P99" s="7">
        <v>958000</v>
      </c>
      <c r="Q99" s="52">
        <f t="shared" si="2"/>
        <v>0.79436152570480933</v>
      </c>
      <c r="R99" s="1" t="s">
        <v>49</v>
      </c>
      <c r="S99" s="13" t="s">
        <v>783</v>
      </c>
      <c r="T99" s="16" t="s">
        <v>771</v>
      </c>
    </row>
    <row r="100" spans="1:20" ht="78.75" x14ac:dyDescent="0.25">
      <c r="A100" s="43">
        <v>19</v>
      </c>
      <c r="B100" s="13" t="s">
        <v>775</v>
      </c>
      <c r="C100" s="13" t="s">
        <v>28</v>
      </c>
      <c r="D100" s="13" t="s">
        <v>776</v>
      </c>
      <c r="E100" s="13" t="s">
        <v>777</v>
      </c>
      <c r="F100" s="13" t="s">
        <v>576</v>
      </c>
      <c r="G100" s="13" t="s">
        <v>14</v>
      </c>
      <c r="H100" s="13" t="s">
        <v>778</v>
      </c>
      <c r="I100" s="13" t="s">
        <v>236</v>
      </c>
      <c r="J100" s="13"/>
      <c r="K100" s="13" t="s">
        <v>18</v>
      </c>
      <c r="L100" s="13">
        <v>481</v>
      </c>
      <c r="M100" s="18" t="s">
        <v>577</v>
      </c>
      <c r="N100" s="18" t="s">
        <v>578</v>
      </c>
      <c r="O100" s="7">
        <v>630000</v>
      </c>
      <c r="P100" s="7">
        <v>500000</v>
      </c>
      <c r="Q100" s="52">
        <f t="shared" si="2"/>
        <v>0.79365079365079361</v>
      </c>
      <c r="R100" s="1" t="s">
        <v>49</v>
      </c>
      <c r="S100" s="13" t="s">
        <v>789</v>
      </c>
      <c r="T100" s="16" t="s">
        <v>779</v>
      </c>
    </row>
    <row r="101" spans="1:20" ht="94.5" x14ac:dyDescent="0.25">
      <c r="A101" s="43">
        <v>23</v>
      </c>
      <c r="B101" s="13" t="s">
        <v>794</v>
      </c>
      <c r="C101" s="13" t="s">
        <v>25</v>
      </c>
      <c r="D101" s="13" t="s">
        <v>797</v>
      </c>
      <c r="E101" s="13" t="s">
        <v>795</v>
      </c>
      <c r="F101" s="13" t="s">
        <v>590</v>
      </c>
      <c r="G101" s="13" t="s">
        <v>14</v>
      </c>
      <c r="H101" s="17" t="s">
        <v>796</v>
      </c>
      <c r="I101" s="13" t="s">
        <v>244</v>
      </c>
      <c r="J101" s="13"/>
      <c r="K101" s="13" t="s">
        <v>23</v>
      </c>
      <c r="L101" s="13">
        <v>424</v>
      </c>
      <c r="M101" s="18" t="s">
        <v>624</v>
      </c>
      <c r="N101" s="15" t="s">
        <v>625</v>
      </c>
      <c r="O101" s="7">
        <v>1252000</v>
      </c>
      <c r="P101" s="7">
        <v>1000000</v>
      </c>
      <c r="Q101" s="52">
        <f t="shared" si="2"/>
        <v>0.79872204472843455</v>
      </c>
      <c r="R101" s="1" t="s">
        <v>49</v>
      </c>
      <c r="S101" s="13" t="s">
        <v>798</v>
      </c>
      <c r="T101" s="16" t="s">
        <v>799</v>
      </c>
    </row>
    <row r="102" spans="1:20" ht="78.75" x14ac:dyDescent="0.25">
      <c r="A102" s="43">
        <v>24</v>
      </c>
      <c r="B102" s="13" t="s">
        <v>800</v>
      </c>
      <c r="C102" s="13" t="s">
        <v>29</v>
      </c>
      <c r="D102" s="13" t="s">
        <v>594</v>
      </c>
      <c r="E102" s="13" t="s">
        <v>801</v>
      </c>
      <c r="F102" s="13" t="s">
        <v>595</v>
      </c>
      <c r="G102" s="13"/>
      <c r="H102" s="17" t="s">
        <v>802</v>
      </c>
      <c r="I102" s="13" t="s">
        <v>596</v>
      </c>
      <c r="J102" s="13"/>
      <c r="K102" s="13" t="s">
        <v>15</v>
      </c>
      <c r="L102" s="13">
        <v>424</v>
      </c>
      <c r="M102" s="15" t="s">
        <v>597</v>
      </c>
      <c r="N102" s="15" t="s">
        <v>598</v>
      </c>
      <c r="O102" s="7">
        <v>1050000</v>
      </c>
      <c r="P102" s="7">
        <v>800000</v>
      </c>
      <c r="Q102" s="52">
        <f t="shared" si="2"/>
        <v>0.76190476190476186</v>
      </c>
      <c r="R102" s="1" t="s">
        <v>49</v>
      </c>
      <c r="S102" s="13" t="s">
        <v>803</v>
      </c>
      <c r="T102" s="16" t="s">
        <v>804</v>
      </c>
    </row>
    <row r="103" spans="1:20" ht="78.75" x14ac:dyDescent="0.25">
      <c r="A103" s="43">
        <v>26</v>
      </c>
      <c r="B103" s="13" t="s">
        <v>808</v>
      </c>
      <c r="C103" s="13" t="s">
        <v>51</v>
      </c>
      <c r="D103" s="13" t="s">
        <v>809</v>
      </c>
      <c r="E103" s="13" t="s">
        <v>810</v>
      </c>
      <c r="F103" s="13" t="s">
        <v>442</v>
      </c>
      <c r="G103" s="13" t="s">
        <v>14</v>
      </c>
      <c r="H103" s="17" t="s">
        <v>656</v>
      </c>
      <c r="I103" s="13" t="s">
        <v>443</v>
      </c>
      <c r="J103" s="13"/>
      <c r="K103" s="13" t="s">
        <v>15</v>
      </c>
      <c r="L103" s="13">
        <v>424</v>
      </c>
      <c r="M103" s="15" t="s">
        <v>657</v>
      </c>
      <c r="N103" s="15" t="s">
        <v>811</v>
      </c>
      <c r="O103" s="7">
        <v>1189000</v>
      </c>
      <c r="P103" s="7">
        <v>944000</v>
      </c>
      <c r="Q103" s="52">
        <f t="shared" si="2"/>
        <v>0.79394449116904964</v>
      </c>
      <c r="R103" s="1" t="s">
        <v>49</v>
      </c>
      <c r="S103" s="13" t="s">
        <v>812</v>
      </c>
      <c r="T103" s="16" t="s">
        <v>813</v>
      </c>
    </row>
    <row r="104" spans="1:20" ht="78.75" x14ac:dyDescent="0.25">
      <c r="A104" s="43">
        <v>28</v>
      </c>
      <c r="B104" s="13" t="s">
        <v>818</v>
      </c>
      <c r="C104" s="13" t="s">
        <v>819</v>
      </c>
      <c r="D104" s="13" t="s">
        <v>820</v>
      </c>
      <c r="E104" s="13" t="s">
        <v>821</v>
      </c>
      <c r="F104" s="13" t="s">
        <v>822</v>
      </c>
      <c r="G104" s="13"/>
      <c r="H104" s="17" t="s">
        <v>824</v>
      </c>
      <c r="I104" s="13" t="s">
        <v>823</v>
      </c>
      <c r="J104" s="13"/>
      <c r="K104" s="13" t="s">
        <v>15</v>
      </c>
      <c r="L104" s="13">
        <v>424</v>
      </c>
      <c r="M104" s="15" t="s">
        <v>825</v>
      </c>
      <c r="N104" s="15" t="s">
        <v>826</v>
      </c>
      <c r="O104" s="7">
        <v>736711</v>
      </c>
      <c r="P104" s="7">
        <v>588841</v>
      </c>
      <c r="Q104" s="52">
        <f t="shared" si="2"/>
        <v>0.79928357252708326</v>
      </c>
      <c r="R104" s="1" t="s">
        <v>49</v>
      </c>
      <c r="S104" s="13" t="s">
        <v>827</v>
      </c>
      <c r="T104" s="16" t="s">
        <v>828</v>
      </c>
    </row>
    <row r="105" spans="1:20" ht="110.25" x14ac:dyDescent="0.25">
      <c r="A105" s="43">
        <v>30</v>
      </c>
      <c r="B105" s="13" t="s">
        <v>832</v>
      </c>
      <c r="C105" s="13" t="s">
        <v>833</v>
      </c>
      <c r="D105" s="13" t="s">
        <v>834</v>
      </c>
      <c r="E105" s="13" t="s">
        <v>835</v>
      </c>
      <c r="F105" s="13" t="s">
        <v>836</v>
      </c>
      <c r="G105" s="13"/>
      <c r="H105" s="13" t="s">
        <v>838</v>
      </c>
      <c r="I105" s="13" t="s">
        <v>837</v>
      </c>
      <c r="J105" s="13"/>
      <c r="K105" s="13" t="s">
        <v>15</v>
      </c>
      <c r="L105" s="13">
        <v>424</v>
      </c>
      <c r="M105" s="15" t="s">
        <v>839</v>
      </c>
      <c r="N105" s="15" t="s">
        <v>840</v>
      </c>
      <c r="O105" s="7">
        <v>1254400</v>
      </c>
      <c r="P105" s="7">
        <v>989400</v>
      </c>
      <c r="Q105" s="52">
        <f t="shared" si="2"/>
        <v>0.78874362244897955</v>
      </c>
      <c r="R105" s="1" t="s">
        <v>49</v>
      </c>
      <c r="S105" s="13" t="s">
        <v>841</v>
      </c>
      <c r="T105" s="16" t="s">
        <v>842</v>
      </c>
    </row>
    <row r="106" spans="1:20" ht="78.75" x14ac:dyDescent="0.25">
      <c r="A106" s="43">
        <v>34</v>
      </c>
      <c r="B106" s="13" t="s">
        <v>853</v>
      </c>
      <c r="C106" s="13" t="s">
        <v>13</v>
      </c>
      <c r="D106" s="13" t="s">
        <v>854</v>
      </c>
      <c r="E106" s="13" t="s">
        <v>855</v>
      </c>
      <c r="F106" s="13" t="s">
        <v>856</v>
      </c>
      <c r="G106" s="13" t="s">
        <v>14</v>
      </c>
      <c r="H106" s="14" t="s">
        <v>857</v>
      </c>
      <c r="I106" s="13" t="s">
        <v>858</v>
      </c>
      <c r="J106" s="13"/>
      <c r="K106" s="13" t="s">
        <v>23</v>
      </c>
      <c r="L106" s="13">
        <v>424</v>
      </c>
      <c r="M106" s="15" t="s">
        <v>859</v>
      </c>
      <c r="N106" s="15" t="s">
        <v>860</v>
      </c>
      <c r="O106" s="7">
        <v>1001800</v>
      </c>
      <c r="P106" s="7">
        <v>759800</v>
      </c>
      <c r="Q106" s="52">
        <f t="shared" si="2"/>
        <v>0.75843481732880813</v>
      </c>
      <c r="R106" s="1" t="s">
        <v>49</v>
      </c>
      <c r="S106" s="13" t="s">
        <v>1041</v>
      </c>
      <c r="T106" s="16" t="s">
        <v>862</v>
      </c>
    </row>
    <row r="107" spans="1:20" ht="78.75" x14ac:dyDescent="0.25">
      <c r="A107" s="43">
        <v>41</v>
      </c>
      <c r="B107" s="13" t="s">
        <v>883</v>
      </c>
      <c r="C107" s="13" t="s">
        <v>28</v>
      </c>
      <c r="D107" s="13" t="s">
        <v>411</v>
      </c>
      <c r="E107" s="13" t="s">
        <v>884</v>
      </c>
      <c r="F107" s="13" t="s">
        <v>561</v>
      </c>
      <c r="G107" s="13" t="s">
        <v>14</v>
      </c>
      <c r="H107" s="17" t="s">
        <v>885</v>
      </c>
      <c r="I107" s="13" t="s">
        <v>81</v>
      </c>
      <c r="J107" s="13"/>
      <c r="K107" s="13" t="s">
        <v>18</v>
      </c>
      <c r="L107" s="13">
        <v>481</v>
      </c>
      <c r="M107" s="15" t="s">
        <v>412</v>
      </c>
      <c r="N107" s="15" t="s">
        <v>886</v>
      </c>
      <c r="O107" s="7">
        <v>1075000</v>
      </c>
      <c r="P107" s="7">
        <v>805000</v>
      </c>
      <c r="Q107" s="52">
        <f t="shared" si="2"/>
        <v>0.74883720930232556</v>
      </c>
      <c r="R107" s="1" t="s">
        <v>49</v>
      </c>
      <c r="S107" s="13" t="s">
        <v>827</v>
      </c>
      <c r="T107" s="16" t="s">
        <v>887</v>
      </c>
    </row>
    <row r="108" spans="1:20" ht="94.5" x14ac:dyDescent="0.25">
      <c r="A108" s="43">
        <v>44</v>
      </c>
      <c r="B108" s="13" t="s">
        <v>896</v>
      </c>
      <c r="C108" s="13" t="s">
        <v>698</v>
      </c>
      <c r="D108" s="13" t="s">
        <v>898</v>
      </c>
      <c r="E108" s="13" t="s">
        <v>899</v>
      </c>
      <c r="F108" s="13" t="s">
        <v>897</v>
      </c>
      <c r="G108" s="13"/>
      <c r="H108" s="13" t="s">
        <v>900</v>
      </c>
      <c r="I108" s="13" t="s">
        <v>901</v>
      </c>
      <c r="J108" s="13"/>
      <c r="K108" s="13" t="s">
        <v>15</v>
      </c>
      <c r="L108" s="13">
        <v>424</v>
      </c>
      <c r="M108" s="15" t="s">
        <v>699</v>
      </c>
      <c r="N108" s="15" t="s">
        <v>700</v>
      </c>
      <c r="O108" s="7">
        <v>973000</v>
      </c>
      <c r="P108" s="7">
        <v>723000</v>
      </c>
      <c r="Q108" s="52">
        <f t="shared" si="2"/>
        <v>0.74306269270298042</v>
      </c>
      <c r="R108" s="1" t="s">
        <v>49</v>
      </c>
      <c r="S108" s="13" t="s">
        <v>827</v>
      </c>
      <c r="T108" s="16" t="s">
        <v>902</v>
      </c>
    </row>
    <row r="109" spans="1:20" ht="78.75" x14ac:dyDescent="0.25">
      <c r="A109" s="43">
        <v>46</v>
      </c>
      <c r="B109" s="13" t="s">
        <v>907</v>
      </c>
      <c r="C109" s="13" t="s">
        <v>129</v>
      </c>
      <c r="D109" s="13" t="s">
        <v>908</v>
      </c>
      <c r="E109" s="13" t="s">
        <v>909</v>
      </c>
      <c r="F109" s="13" t="s">
        <v>615</v>
      </c>
      <c r="G109" s="13" t="s">
        <v>14</v>
      </c>
      <c r="H109" s="17" t="s">
        <v>910</v>
      </c>
      <c r="I109" s="13" t="s">
        <v>205</v>
      </c>
      <c r="J109" s="13"/>
      <c r="K109" s="13" t="s">
        <v>23</v>
      </c>
      <c r="L109" s="13">
        <v>424</v>
      </c>
      <c r="M109" s="15" t="s">
        <v>519</v>
      </c>
      <c r="N109" s="15" t="s">
        <v>520</v>
      </c>
      <c r="O109" s="7">
        <v>1278000</v>
      </c>
      <c r="P109" s="7">
        <v>770000</v>
      </c>
      <c r="Q109" s="52">
        <f t="shared" si="2"/>
        <v>0.60250391236306733</v>
      </c>
      <c r="R109" s="1" t="s">
        <v>49</v>
      </c>
      <c r="S109" s="13" t="s">
        <v>911</v>
      </c>
      <c r="T109" s="16" t="s">
        <v>912</v>
      </c>
    </row>
    <row r="110" spans="1:20" ht="78.75" x14ac:dyDescent="0.25">
      <c r="A110" s="43">
        <v>47</v>
      </c>
      <c r="B110" s="13" t="s">
        <v>913</v>
      </c>
      <c r="C110" s="13" t="s">
        <v>41</v>
      </c>
      <c r="D110" s="13" t="s">
        <v>914</v>
      </c>
      <c r="E110" s="13" t="s">
        <v>915</v>
      </c>
      <c r="F110" s="13" t="s">
        <v>604</v>
      </c>
      <c r="G110" s="13"/>
      <c r="H110" s="13" t="s">
        <v>916</v>
      </c>
      <c r="I110" s="13" t="s">
        <v>605</v>
      </c>
      <c r="J110" s="13"/>
      <c r="K110" s="13" t="s">
        <v>15</v>
      </c>
      <c r="L110" s="13">
        <v>424</v>
      </c>
      <c r="M110" s="15" t="s">
        <v>606</v>
      </c>
      <c r="N110" s="15" t="s">
        <v>607</v>
      </c>
      <c r="O110" s="7">
        <v>1523400</v>
      </c>
      <c r="P110" s="7">
        <v>998400</v>
      </c>
      <c r="Q110" s="52">
        <f t="shared" si="2"/>
        <v>0.65537613233556513</v>
      </c>
      <c r="R110" s="1" t="s">
        <v>49</v>
      </c>
      <c r="S110" s="13" t="s">
        <v>812</v>
      </c>
      <c r="T110" s="16" t="s">
        <v>917</v>
      </c>
    </row>
    <row r="111" spans="1:20" ht="63" x14ac:dyDescent="0.25">
      <c r="A111" s="43">
        <v>49</v>
      </c>
      <c r="B111" s="13" t="s">
        <v>921</v>
      </c>
      <c r="C111" s="13" t="s">
        <v>13</v>
      </c>
      <c r="D111" s="13" t="s">
        <v>534</v>
      </c>
      <c r="E111" s="13" t="s">
        <v>922</v>
      </c>
      <c r="F111" s="13" t="s">
        <v>535</v>
      </c>
      <c r="G111" s="13"/>
      <c r="H111" s="17" t="s">
        <v>536</v>
      </c>
      <c r="I111" s="13" t="s">
        <v>537</v>
      </c>
      <c r="J111" s="13"/>
      <c r="K111" s="13" t="s">
        <v>15</v>
      </c>
      <c r="L111" s="13">
        <v>424</v>
      </c>
      <c r="M111" s="15" t="s">
        <v>538</v>
      </c>
      <c r="N111" s="15" t="s">
        <v>923</v>
      </c>
      <c r="O111" s="7">
        <v>1250000</v>
      </c>
      <c r="P111" s="7">
        <v>1000000</v>
      </c>
      <c r="Q111" s="52">
        <f t="shared" si="2"/>
        <v>0.8</v>
      </c>
      <c r="R111" s="1" t="s">
        <v>49</v>
      </c>
      <c r="S111" s="13" t="s">
        <v>925</v>
      </c>
      <c r="T111" s="16" t="s">
        <v>924</v>
      </c>
    </row>
    <row r="112" spans="1:20" ht="63" x14ac:dyDescent="0.25">
      <c r="A112" s="43">
        <v>51</v>
      </c>
      <c r="B112" s="13" t="s">
        <v>930</v>
      </c>
      <c r="C112" s="13" t="s">
        <v>13</v>
      </c>
      <c r="D112" s="13" t="s">
        <v>931</v>
      </c>
      <c r="E112" s="13" t="s">
        <v>932</v>
      </c>
      <c r="F112" s="13" t="s">
        <v>523</v>
      </c>
      <c r="G112" s="13" t="s">
        <v>48</v>
      </c>
      <c r="H112" s="17" t="s">
        <v>935</v>
      </c>
      <c r="I112" s="13" t="s">
        <v>524</v>
      </c>
      <c r="J112" s="13" t="s">
        <v>934</v>
      </c>
      <c r="K112" s="13" t="s">
        <v>18</v>
      </c>
      <c r="L112" s="13">
        <v>481</v>
      </c>
      <c r="M112" s="15" t="s">
        <v>525</v>
      </c>
      <c r="N112" s="15" t="s">
        <v>936</v>
      </c>
      <c r="O112" s="7">
        <v>1250000</v>
      </c>
      <c r="P112" s="7">
        <v>1000000</v>
      </c>
      <c r="Q112" s="52">
        <f t="shared" si="2"/>
        <v>0.8</v>
      </c>
      <c r="R112" s="1" t="s">
        <v>49</v>
      </c>
      <c r="S112" s="13" t="s">
        <v>1017</v>
      </c>
      <c r="T112" s="16" t="s">
        <v>937</v>
      </c>
    </row>
    <row r="113" spans="1:20" ht="78.75" x14ac:dyDescent="0.25">
      <c r="A113" s="43">
        <v>52</v>
      </c>
      <c r="B113" s="13" t="s">
        <v>938</v>
      </c>
      <c r="C113" s="13" t="s">
        <v>13</v>
      </c>
      <c r="D113" s="13" t="s">
        <v>939</v>
      </c>
      <c r="E113" s="13" t="s">
        <v>940</v>
      </c>
      <c r="F113" s="13" t="s">
        <v>523</v>
      </c>
      <c r="G113" s="13" t="s">
        <v>48</v>
      </c>
      <c r="H113" s="17" t="s">
        <v>935</v>
      </c>
      <c r="I113" s="13" t="s">
        <v>524</v>
      </c>
      <c r="J113" s="13" t="s">
        <v>934</v>
      </c>
      <c r="K113" s="13" t="s">
        <v>18</v>
      </c>
      <c r="L113" s="13">
        <v>481</v>
      </c>
      <c r="M113" s="15" t="s">
        <v>531</v>
      </c>
      <c r="N113" s="15" t="s">
        <v>532</v>
      </c>
      <c r="O113" s="7">
        <v>1250000</v>
      </c>
      <c r="P113" s="7">
        <v>1000000</v>
      </c>
      <c r="Q113" s="52">
        <f t="shared" si="2"/>
        <v>0.8</v>
      </c>
      <c r="R113" s="1" t="s">
        <v>49</v>
      </c>
      <c r="S113" s="13" t="s">
        <v>948</v>
      </c>
      <c r="T113" s="16" t="s">
        <v>941</v>
      </c>
    </row>
    <row r="114" spans="1:20" ht="78.75" x14ac:dyDescent="0.25">
      <c r="A114" s="43">
        <v>53</v>
      </c>
      <c r="B114" s="13" t="s">
        <v>942</v>
      </c>
      <c r="C114" s="13" t="s">
        <v>13</v>
      </c>
      <c r="D114" s="13" t="s">
        <v>943</v>
      </c>
      <c r="E114" s="13" t="s">
        <v>944</v>
      </c>
      <c r="F114" s="13" t="s">
        <v>523</v>
      </c>
      <c r="G114" s="13" t="s">
        <v>48</v>
      </c>
      <c r="H114" s="17" t="s">
        <v>945</v>
      </c>
      <c r="I114" s="13" t="s">
        <v>524</v>
      </c>
      <c r="J114" s="13" t="s">
        <v>934</v>
      </c>
      <c r="K114" s="13" t="s">
        <v>15</v>
      </c>
      <c r="L114" s="13">
        <v>424</v>
      </c>
      <c r="M114" s="15" t="s">
        <v>946</v>
      </c>
      <c r="N114" s="15" t="s">
        <v>947</v>
      </c>
      <c r="O114" s="7">
        <v>1250000</v>
      </c>
      <c r="P114" s="7">
        <v>1000000</v>
      </c>
      <c r="Q114" s="52">
        <f t="shared" si="2"/>
        <v>0.8</v>
      </c>
      <c r="R114" s="1" t="s">
        <v>49</v>
      </c>
      <c r="S114" s="13" t="s">
        <v>553</v>
      </c>
      <c r="T114" s="16" t="s">
        <v>949</v>
      </c>
    </row>
    <row r="115" spans="1:20" ht="63" x14ac:dyDescent="0.25">
      <c r="A115" s="43">
        <v>54</v>
      </c>
      <c r="B115" s="13" t="s">
        <v>950</v>
      </c>
      <c r="C115" s="13" t="s">
        <v>13</v>
      </c>
      <c r="D115" s="13" t="s">
        <v>951</v>
      </c>
      <c r="E115" s="13" t="s">
        <v>952</v>
      </c>
      <c r="F115" s="13" t="s">
        <v>523</v>
      </c>
      <c r="G115" s="13"/>
      <c r="H115" s="17" t="s">
        <v>935</v>
      </c>
      <c r="I115" s="13" t="s">
        <v>524</v>
      </c>
      <c r="J115" s="13" t="s">
        <v>934</v>
      </c>
      <c r="K115" s="13" t="s">
        <v>15</v>
      </c>
      <c r="L115" s="13">
        <v>424</v>
      </c>
      <c r="M115" s="15" t="s">
        <v>623</v>
      </c>
      <c r="N115" s="15" t="s">
        <v>953</v>
      </c>
      <c r="O115" s="7">
        <v>1250000</v>
      </c>
      <c r="P115" s="7">
        <v>1000000</v>
      </c>
      <c r="Q115" s="52">
        <f t="shared" si="2"/>
        <v>0.8</v>
      </c>
      <c r="R115" s="1" t="s">
        <v>49</v>
      </c>
      <c r="S115" s="13" t="s">
        <v>516</v>
      </c>
      <c r="T115" s="16" t="s">
        <v>954</v>
      </c>
    </row>
    <row r="116" spans="1:20" ht="78.75" x14ac:dyDescent="0.25">
      <c r="A116" s="43">
        <v>55</v>
      </c>
      <c r="B116" s="13" t="s">
        <v>955</v>
      </c>
      <c r="C116" s="13" t="s">
        <v>24</v>
      </c>
      <c r="D116" s="13" t="s">
        <v>956</v>
      </c>
      <c r="E116" s="13" t="s">
        <v>957</v>
      </c>
      <c r="F116" s="13" t="s">
        <v>958</v>
      </c>
      <c r="G116" s="13" t="s">
        <v>48</v>
      </c>
      <c r="H116" s="54" t="s">
        <v>959</v>
      </c>
      <c r="I116" s="13" t="s">
        <v>960</v>
      </c>
      <c r="J116" s="13" t="s">
        <v>961</v>
      </c>
      <c r="K116" s="13" t="s">
        <v>15</v>
      </c>
      <c r="L116" s="16">
        <v>424</v>
      </c>
      <c r="M116" s="15" t="s">
        <v>549</v>
      </c>
      <c r="N116" s="15" t="s">
        <v>550</v>
      </c>
      <c r="O116" s="7">
        <v>1050000</v>
      </c>
      <c r="P116" s="7">
        <v>550000</v>
      </c>
      <c r="Q116" s="52">
        <f t="shared" si="2"/>
        <v>0.52380952380952384</v>
      </c>
      <c r="R116" s="1" t="s">
        <v>49</v>
      </c>
      <c r="S116" s="13" t="s">
        <v>963</v>
      </c>
      <c r="T116" s="16" t="s">
        <v>962</v>
      </c>
    </row>
    <row r="117" spans="1:20" ht="63" x14ac:dyDescent="0.25">
      <c r="A117" s="42">
        <v>65</v>
      </c>
      <c r="B117" s="8" t="s">
        <v>1000</v>
      </c>
      <c r="C117" s="1" t="s">
        <v>660</v>
      </c>
      <c r="D117" s="1" t="s">
        <v>661</v>
      </c>
      <c r="E117" s="1" t="s">
        <v>662</v>
      </c>
      <c r="F117" s="1" t="s">
        <v>1001</v>
      </c>
      <c r="H117" s="59" t="s">
        <v>1002</v>
      </c>
      <c r="I117" s="1" t="s">
        <v>664</v>
      </c>
      <c r="K117" s="9" t="s">
        <v>15</v>
      </c>
      <c r="L117" s="10">
        <v>424</v>
      </c>
      <c r="M117" s="11" t="s">
        <v>665</v>
      </c>
      <c r="N117" s="11" t="s">
        <v>666</v>
      </c>
      <c r="O117" s="2">
        <v>1000000</v>
      </c>
      <c r="P117" s="3">
        <v>800000</v>
      </c>
      <c r="Q117" s="52">
        <f t="shared" si="2"/>
        <v>0.8</v>
      </c>
      <c r="R117" s="1" t="s">
        <v>49</v>
      </c>
      <c r="S117" s="13" t="s">
        <v>1003</v>
      </c>
      <c r="T117" s="16" t="s">
        <v>1004</v>
      </c>
    </row>
    <row r="118" spans="1:20" ht="63" x14ac:dyDescent="0.25">
      <c r="A118" s="42">
        <v>66</v>
      </c>
      <c r="B118" s="8" t="s">
        <v>1005</v>
      </c>
      <c r="C118" s="1" t="s">
        <v>616</v>
      </c>
      <c r="D118" s="1" t="s">
        <v>1006</v>
      </c>
      <c r="E118" s="1" t="s">
        <v>1007</v>
      </c>
      <c r="F118" s="1" t="s">
        <v>617</v>
      </c>
      <c r="H118" s="59" t="s">
        <v>369</v>
      </c>
      <c r="I118" s="1" t="s">
        <v>368</v>
      </c>
      <c r="K118" s="9" t="s">
        <v>15</v>
      </c>
      <c r="L118" s="10">
        <v>424</v>
      </c>
      <c r="M118" s="11" t="s">
        <v>370</v>
      </c>
      <c r="N118" s="11" t="s">
        <v>371</v>
      </c>
      <c r="O118" s="2">
        <v>851159.1</v>
      </c>
      <c r="P118" s="3">
        <v>675000</v>
      </c>
      <c r="Q118" s="52">
        <f t="shared" si="2"/>
        <v>0.79303622554232223</v>
      </c>
      <c r="R118" s="1" t="s">
        <v>49</v>
      </c>
      <c r="S118" s="13" t="s">
        <v>743</v>
      </c>
      <c r="T118" s="16" t="s">
        <v>1008</v>
      </c>
    </row>
    <row r="119" spans="1:20" ht="78.75" x14ac:dyDescent="0.25">
      <c r="A119" s="42">
        <v>69</v>
      </c>
      <c r="B119" s="8" t="s">
        <v>1018</v>
      </c>
      <c r="C119" s="1" t="s">
        <v>13</v>
      </c>
      <c r="D119" s="1" t="s">
        <v>1019</v>
      </c>
      <c r="E119" s="1" t="s">
        <v>1020</v>
      </c>
      <c r="F119" s="1" t="s">
        <v>856</v>
      </c>
      <c r="H119" s="4" t="s">
        <v>1021</v>
      </c>
      <c r="I119" s="1" t="s">
        <v>858</v>
      </c>
      <c r="K119" s="9" t="s">
        <v>15</v>
      </c>
      <c r="L119" s="10">
        <v>424</v>
      </c>
      <c r="M119" s="11" t="s">
        <v>669</v>
      </c>
      <c r="N119" s="11" t="s">
        <v>670</v>
      </c>
      <c r="O119" s="2">
        <v>1250000</v>
      </c>
      <c r="P119" s="3">
        <v>1000000</v>
      </c>
      <c r="Q119" s="52">
        <f t="shared" si="2"/>
        <v>0.8</v>
      </c>
      <c r="R119" s="1" t="s">
        <v>49</v>
      </c>
      <c r="S119" s="13" t="s">
        <v>663</v>
      </c>
      <c r="T119" s="16" t="s">
        <v>1355</v>
      </c>
    </row>
    <row r="120" spans="1:20" ht="78.75" x14ac:dyDescent="0.25">
      <c r="A120" s="42">
        <v>70</v>
      </c>
      <c r="B120" s="8" t="s">
        <v>1022</v>
      </c>
      <c r="C120" s="1" t="s">
        <v>16</v>
      </c>
      <c r="D120" s="1" t="s">
        <v>1023</v>
      </c>
      <c r="E120" s="1" t="s">
        <v>1024</v>
      </c>
      <c r="F120" s="1" t="s">
        <v>1025</v>
      </c>
      <c r="H120" s="59" t="s">
        <v>1027</v>
      </c>
      <c r="I120" s="1" t="s">
        <v>1026</v>
      </c>
      <c r="K120" s="9" t="s">
        <v>15</v>
      </c>
      <c r="L120" s="10">
        <v>424</v>
      </c>
      <c r="M120" s="11" t="s">
        <v>1028</v>
      </c>
      <c r="N120" s="11" t="s">
        <v>1029</v>
      </c>
      <c r="O120" s="2">
        <v>956000</v>
      </c>
      <c r="P120" s="3">
        <v>666000</v>
      </c>
      <c r="Q120" s="52">
        <f t="shared" si="2"/>
        <v>0.69665271966527198</v>
      </c>
      <c r="R120" s="1" t="s">
        <v>49</v>
      </c>
      <c r="S120" s="13" t="s">
        <v>743</v>
      </c>
      <c r="T120" s="16" t="s">
        <v>1030</v>
      </c>
    </row>
    <row r="121" spans="1:20" s="47" customFormat="1" ht="94.5" x14ac:dyDescent="0.25">
      <c r="A121" s="61">
        <v>72</v>
      </c>
      <c r="B121" s="62" t="s">
        <v>1034</v>
      </c>
      <c r="C121" s="60" t="s">
        <v>13</v>
      </c>
      <c r="D121" s="60" t="s">
        <v>1035</v>
      </c>
      <c r="E121" s="60" t="s">
        <v>1036</v>
      </c>
      <c r="F121" s="60" t="s">
        <v>1037</v>
      </c>
      <c r="G121" s="63"/>
      <c r="H121" s="69" t="s">
        <v>1038</v>
      </c>
      <c r="I121" s="60" t="s">
        <v>1037</v>
      </c>
      <c r="J121" s="60"/>
      <c r="K121" s="63" t="s">
        <v>23</v>
      </c>
      <c r="L121" s="65">
        <v>424</v>
      </c>
      <c r="M121" s="66" t="s">
        <v>1039</v>
      </c>
      <c r="N121" s="66" t="s">
        <v>1040</v>
      </c>
      <c r="O121" s="67">
        <v>894000</v>
      </c>
      <c r="P121" s="68">
        <v>715200</v>
      </c>
      <c r="Q121" s="53">
        <f t="shared" si="2"/>
        <v>0.8</v>
      </c>
      <c r="R121" s="44" t="s">
        <v>711</v>
      </c>
      <c r="S121" s="23" t="s">
        <v>1041</v>
      </c>
      <c r="T121" s="26" t="s">
        <v>1358</v>
      </c>
    </row>
    <row r="122" spans="1:20" ht="78.75" x14ac:dyDescent="0.25">
      <c r="A122" s="42">
        <v>78</v>
      </c>
      <c r="B122" s="8" t="s">
        <v>1059</v>
      </c>
      <c r="C122" s="1" t="s">
        <v>149</v>
      </c>
      <c r="D122" s="1" t="s">
        <v>1060</v>
      </c>
      <c r="E122" s="1" t="s">
        <v>1061</v>
      </c>
      <c r="F122" s="1" t="s">
        <v>614</v>
      </c>
      <c r="H122" s="59" t="s">
        <v>689</v>
      </c>
      <c r="I122" s="1" t="s">
        <v>690</v>
      </c>
      <c r="K122" s="9" t="s">
        <v>15</v>
      </c>
      <c r="L122" s="10">
        <v>424</v>
      </c>
      <c r="M122" s="11" t="s">
        <v>677</v>
      </c>
      <c r="N122" s="11" t="s">
        <v>678</v>
      </c>
      <c r="O122" s="2">
        <v>1590600</v>
      </c>
      <c r="P122" s="3">
        <v>990000</v>
      </c>
      <c r="Q122" s="52">
        <f t="shared" si="2"/>
        <v>0.62240663900414939</v>
      </c>
      <c r="R122" s="1" t="s">
        <v>49</v>
      </c>
      <c r="S122" s="13" t="s">
        <v>750</v>
      </c>
      <c r="T122" s="16" t="s">
        <v>1062</v>
      </c>
    </row>
    <row r="123" spans="1:20" ht="78.75" x14ac:dyDescent="0.25">
      <c r="A123" s="42">
        <v>79</v>
      </c>
      <c r="B123" s="8" t="s">
        <v>1063</v>
      </c>
      <c r="C123" s="1" t="s">
        <v>25</v>
      </c>
      <c r="D123" s="1" t="s">
        <v>1064</v>
      </c>
      <c r="E123" s="1" t="s">
        <v>1065</v>
      </c>
      <c r="F123" s="1" t="s">
        <v>590</v>
      </c>
      <c r="H123" s="59" t="s">
        <v>492</v>
      </c>
      <c r="I123" s="1" t="s">
        <v>244</v>
      </c>
      <c r="K123" s="9" t="s">
        <v>15</v>
      </c>
      <c r="L123" s="10">
        <v>424</v>
      </c>
      <c r="M123" s="11" t="s">
        <v>591</v>
      </c>
      <c r="N123" s="11" t="s">
        <v>592</v>
      </c>
      <c r="O123" s="2">
        <v>1240000</v>
      </c>
      <c r="P123" s="3">
        <v>990000</v>
      </c>
      <c r="Q123" s="52">
        <f t="shared" si="2"/>
        <v>0.79838709677419351</v>
      </c>
      <c r="R123" s="1" t="s">
        <v>49</v>
      </c>
      <c r="S123" s="13" t="s">
        <v>1047</v>
      </c>
      <c r="T123" s="16" t="s">
        <v>1356</v>
      </c>
    </row>
    <row r="124" spans="1:20" ht="78.75" x14ac:dyDescent="0.25">
      <c r="A124" s="42">
        <v>84</v>
      </c>
      <c r="B124" s="8" t="s">
        <v>1080</v>
      </c>
      <c r="C124" s="1" t="s">
        <v>189</v>
      </c>
      <c r="D124" s="1" t="s">
        <v>501</v>
      </c>
      <c r="E124" s="1" t="s">
        <v>1081</v>
      </c>
      <c r="F124" s="1" t="s">
        <v>593</v>
      </c>
      <c r="H124" s="59" t="s">
        <v>502</v>
      </c>
      <c r="I124" s="1" t="s">
        <v>190</v>
      </c>
      <c r="K124" s="9" t="s">
        <v>15</v>
      </c>
      <c r="L124" s="10">
        <v>424</v>
      </c>
      <c r="M124" s="11" t="s">
        <v>503</v>
      </c>
      <c r="N124" s="11" t="s">
        <v>504</v>
      </c>
      <c r="O124" s="2">
        <v>677900</v>
      </c>
      <c r="P124" s="3">
        <v>528000</v>
      </c>
      <c r="Q124" s="52">
        <f t="shared" si="2"/>
        <v>0.77887594040418939</v>
      </c>
      <c r="R124" s="1" t="s">
        <v>49</v>
      </c>
      <c r="S124" s="13" t="s">
        <v>1082</v>
      </c>
      <c r="T124" s="16" t="s">
        <v>1083</v>
      </c>
    </row>
    <row r="125" spans="1:20" ht="63" x14ac:dyDescent="0.25">
      <c r="A125" s="42">
        <v>90</v>
      </c>
      <c r="B125" s="8" t="s">
        <v>1100</v>
      </c>
      <c r="C125" s="1" t="s">
        <v>599</v>
      </c>
      <c r="D125" s="1" t="s">
        <v>1101</v>
      </c>
      <c r="E125" s="1" t="s">
        <v>1102</v>
      </c>
      <c r="F125" s="1" t="s">
        <v>601</v>
      </c>
      <c r="H125" s="59" t="s">
        <v>1103</v>
      </c>
      <c r="I125" s="1" t="s">
        <v>602</v>
      </c>
      <c r="K125" s="9" t="s">
        <v>15</v>
      </c>
      <c r="L125" s="10">
        <v>424</v>
      </c>
      <c r="M125" s="11" t="s">
        <v>603</v>
      </c>
      <c r="N125" s="11" t="s">
        <v>1104</v>
      </c>
      <c r="O125" s="2">
        <v>840000</v>
      </c>
      <c r="P125" s="3">
        <v>600000</v>
      </c>
      <c r="Q125" s="52">
        <f t="shared" si="2"/>
        <v>0.7142857142857143</v>
      </c>
      <c r="R125" s="1" t="s">
        <v>49</v>
      </c>
      <c r="S125" s="13" t="s">
        <v>911</v>
      </c>
      <c r="T125" s="16" t="s">
        <v>1105</v>
      </c>
    </row>
    <row r="126" spans="1:20" ht="78.75" x14ac:dyDescent="0.25">
      <c r="A126" s="42">
        <v>92</v>
      </c>
      <c r="B126" s="8" t="s">
        <v>1110</v>
      </c>
      <c r="C126" s="1" t="s">
        <v>213</v>
      </c>
      <c r="D126" s="1" t="s">
        <v>1111</v>
      </c>
      <c r="E126" s="1" t="s">
        <v>1112</v>
      </c>
      <c r="F126" s="1" t="s">
        <v>554</v>
      </c>
      <c r="H126" s="59" t="s">
        <v>1113</v>
      </c>
      <c r="I126" s="1" t="s">
        <v>555</v>
      </c>
      <c r="K126" s="9" t="s">
        <v>15</v>
      </c>
      <c r="L126" s="10">
        <v>424</v>
      </c>
      <c r="M126" s="11" t="s">
        <v>331</v>
      </c>
      <c r="N126" s="11" t="s">
        <v>332</v>
      </c>
      <c r="O126" s="2">
        <v>960000</v>
      </c>
      <c r="P126" s="3">
        <v>720000</v>
      </c>
      <c r="Q126" s="52">
        <f t="shared" si="2"/>
        <v>0.75</v>
      </c>
      <c r="R126" s="1" t="s">
        <v>49</v>
      </c>
      <c r="S126" s="13" t="s">
        <v>786</v>
      </c>
      <c r="T126" s="16" t="s">
        <v>1127</v>
      </c>
    </row>
    <row r="127" spans="1:20" ht="110.25" x14ac:dyDescent="0.25">
      <c r="A127" s="42">
        <v>94</v>
      </c>
      <c r="B127" s="8" t="s">
        <v>1118</v>
      </c>
      <c r="C127" s="1" t="s">
        <v>30</v>
      </c>
      <c r="D127" s="1" t="s">
        <v>1119</v>
      </c>
      <c r="E127" s="1" t="s">
        <v>1120</v>
      </c>
      <c r="F127" s="1" t="s">
        <v>1121</v>
      </c>
      <c r="H127" s="59" t="s">
        <v>1122</v>
      </c>
      <c r="I127" s="1" t="s">
        <v>1123</v>
      </c>
      <c r="K127" s="9" t="s">
        <v>15</v>
      </c>
      <c r="L127" s="10">
        <v>424</v>
      </c>
      <c r="M127" s="11" t="s">
        <v>1124</v>
      </c>
      <c r="N127" s="11" t="s">
        <v>1125</v>
      </c>
      <c r="O127" s="2">
        <v>1200000</v>
      </c>
      <c r="P127" s="3">
        <v>800000</v>
      </c>
      <c r="Q127" s="52">
        <f t="shared" si="2"/>
        <v>0.66666666666666663</v>
      </c>
      <c r="R127" s="1" t="s">
        <v>49</v>
      </c>
      <c r="S127" s="13" t="s">
        <v>1126</v>
      </c>
      <c r="T127" s="16" t="s">
        <v>1128</v>
      </c>
    </row>
    <row r="128" spans="1:20" ht="78.75" x14ac:dyDescent="0.25">
      <c r="A128" s="42">
        <v>98</v>
      </c>
      <c r="B128" s="8" t="s">
        <v>1140</v>
      </c>
      <c r="C128" s="1" t="s">
        <v>585</v>
      </c>
      <c r="D128" s="1" t="s">
        <v>1141</v>
      </c>
      <c r="E128" s="1" t="s">
        <v>1142</v>
      </c>
      <c r="F128" s="1" t="s">
        <v>586</v>
      </c>
      <c r="H128" s="59" t="s">
        <v>1143</v>
      </c>
      <c r="I128" s="1" t="s">
        <v>587</v>
      </c>
      <c r="K128" s="9" t="s">
        <v>15</v>
      </c>
      <c r="L128" s="10">
        <v>424</v>
      </c>
      <c r="M128" s="11" t="s">
        <v>588</v>
      </c>
      <c r="N128" s="11" t="s">
        <v>1144</v>
      </c>
      <c r="O128" s="2">
        <v>1250000</v>
      </c>
      <c r="P128" s="3">
        <v>1000000</v>
      </c>
      <c r="Q128" s="52">
        <f t="shared" si="2"/>
        <v>0.8</v>
      </c>
      <c r="R128" s="1" t="s">
        <v>49</v>
      </c>
      <c r="S128" s="13" t="s">
        <v>1047</v>
      </c>
      <c r="T128" s="16" t="s">
        <v>1149</v>
      </c>
    </row>
    <row r="129" spans="1:20" ht="78.75" x14ac:dyDescent="0.25">
      <c r="A129" s="42">
        <v>99</v>
      </c>
      <c r="B129" s="8" t="s">
        <v>1145</v>
      </c>
      <c r="C129" s="1" t="s">
        <v>24</v>
      </c>
      <c r="D129" s="1" t="s">
        <v>1146</v>
      </c>
      <c r="E129" s="1" t="s">
        <v>1147</v>
      </c>
      <c r="F129" s="1" t="s">
        <v>571</v>
      </c>
      <c r="H129" s="4" t="s">
        <v>1148</v>
      </c>
      <c r="I129" s="1" t="s">
        <v>126</v>
      </c>
      <c r="K129" s="9" t="s">
        <v>15</v>
      </c>
      <c r="L129" s="10">
        <v>424</v>
      </c>
      <c r="M129" s="11" t="s">
        <v>667</v>
      </c>
      <c r="N129" s="11" t="s">
        <v>668</v>
      </c>
      <c r="O129" s="2">
        <v>828000</v>
      </c>
      <c r="P129" s="3">
        <v>660000</v>
      </c>
      <c r="Q129" s="52">
        <f t="shared" si="2"/>
        <v>0.79710144927536231</v>
      </c>
      <c r="R129" s="75" t="s">
        <v>49</v>
      </c>
      <c r="S129" s="13" t="s">
        <v>663</v>
      </c>
      <c r="T129" s="16" t="s">
        <v>1150</v>
      </c>
    </row>
    <row r="130" spans="1:20" ht="63" x14ac:dyDescent="0.25">
      <c r="A130" s="42">
        <v>101</v>
      </c>
      <c r="B130" s="8" t="s">
        <v>1155</v>
      </c>
      <c r="C130" s="1" t="s">
        <v>149</v>
      </c>
      <c r="D130" s="1" t="s">
        <v>1156</v>
      </c>
      <c r="E130" s="1" t="s">
        <v>1157</v>
      </c>
      <c r="F130" s="1" t="s">
        <v>673</v>
      </c>
      <c r="H130" s="59" t="s">
        <v>1158</v>
      </c>
      <c r="I130" s="1" t="s">
        <v>674</v>
      </c>
      <c r="K130" s="9" t="s">
        <v>23</v>
      </c>
      <c r="L130" s="10">
        <v>424</v>
      </c>
      <c r="M130" s="11" t="s">
        <v>675</v>
      </c>
      <c r="N130" s="11" t="s">
        <v>676</v>
      </c>
      <c r="O130" s="2">
        <v>1750452.96</v>
      </c>
      <c r="P130" s="3">
        <v>993280.8</v>
      </c>
      <c r="Q130" s="52">
        <f t="shared" si="2"/>
        <v>0.56744215508653262</v>
      </c>
      <c r="R130" s="75" t="s">
        <v>49</v>
      </c>
      <c r="S130" s="13" t="s">
        <v>812</v>
      </c>
      <c r="T130" s="16" t="s">
        <v>1159</v>
      </c>
    </row>
    <row r="131" spans="1:20" ht="94.5" x14ac:dyDescent="0.25">
      <c r="A131" s="42">
        <v>102</v>
      </c>
      <c r="B131" s="8" t="s">
        <v>1160</v>
      </c>
      <c r="C131" s="1" t="s">
        <v>542</v>
      </c>
      <c r="D131" s="1" t="s">
        <v>1161</v>
      </c>
      <c r="E131" s="1" t="s">
        <v>1162</v>
      </c>
      <c r="F131" s="1" t="s">
        <v>543</v>
      </c>
      <c r="H131" s="59" t="s">
        <v>1163</v>
      </c>
      <c r="I131" s="1" t="s">
        <v>544</v>
      </c>
      <c r="K131" s="9" t="s">
        <v>15</v>
      </c>
      <c r="L131" s="10">
        <v>424</v>
      </c>
      <c r="M131" s="11" t="s">
        <v>545</v>
      </c>
      <c r="N131" s="11" t="s">
        <v>546</v>
      </c>
      <c r="O131" s="2">
        <v>1534986</v>
      </c>
      <c r="P131" s="3">
        <v>794685</v>
      </c>
      <c r="Q131" s="52">
        <f t="shared" si="2"/>
        <v>0.5177148195488428</v>
      </c>
      <c r="R131" s="1" t="s">
        <v>49</v>
      </c>
      <c r="S131" s="13" t="s">
        <v>786</v>
      </c>
      <c r="T131" s="16" t="s">
        <v>1164</v>
      </c>
    </row>
    <row r="132" spans="1:20" ht="78.75" x14ac:dyDescent="0.25">
      <c r="A132" s="42">
        <v>103</v>
      </c>
      <c r="B132" s="8" t="s">
        <v>1165</v>
      </c>
      <c r="C132" s="1" t="s">
        <v>29</v>
      </c>
      <c r="D132" s="1" t="s">
        <v>1341</v>
      </c>
      <c r="E132" s="1" t="s">
        <v>1166</v>
      </c>
      <c r="F132" s="1" t="s">
        <v>429</v>
      </c>
      <c r="H132" s="59" t="s">
        <v>1167</v>
      </c>
      <c r="I132" s="1" t="s">
        <v>865</v>
      </c>
      <c r="K132" s="9" t="s">
        <v>15</v>
      </c>
      <c r="L132" s="10">
        <v>424</v>
      </c>
      <c r="M132" s="11" t="s">
        <v>1168</v>
      </c>
      <c r="N132" s="11" t="s">
        <v>1169</v>
      </c>
      <c r="O132" s="2">
        <v>2189900</v>
      </c>
      <c r="P132" s="3">
        <v>871600</v>
      </c>
      <c r="Q132" s="52">
        <f t="shared" si="2"/>
        <v>0.39800904150874467</v>
      </c>
      <c r="R132" s="1" t="s">
        <v>1342</v>
      </c>
      <c r="S132" s="13" t="s">
        <v>600</v>
      </c>
      <c r="T132" s="16" t="s">
        <v>1359</v>
      </c>
    </row>
    <row r="133" spans="1:20" s="47" customFormat="1" ht="47.25" x14ac:dyDescent="0.25">
      <c r="A133" s="61">
        <v>104</v>
      </c>
      <c r="B133" s="62" t="s">
        <v>1170</v>
      </c>
      <c r="C133" s="60" t="s">
        <v>1171</v>
      </c>
      <c r="D133" s="60" t="s">
        <v>1172</v>
      </c>
      <c r="E133" s="60" t="s">
        <v>1173</v>
      </c>
      <c r="F133" s="60" t="s">
        <v>1174</v>
      </c>
      <c r="G133" s="63"/>
      <c r="H133" s="64" t="s">
        <v>1175</v>
      </c>
      <c r="I133" s="60" t="s">
        <v>1176</v>
      </c>
      <c r="J133" s="60"/>
      <c r="K133" s="63" t="s">
        <v>15</v>
      </c>
      <c r="L133" s="65">
        <v>424</v>
      </c>
      <c r="M133" s="66" t="s">
        <v>1177</v>
      </c>
      <c r="N133" s="66" t="s">
        <v>1178</v>
      </c>
      <c r="O133" s="67">
        <v>1200000</v>
      </c>
      <c r="P133" s="68">
        <v>960000</v>
      </c>
      <c r="Q133" s="53">
        <f t="shared" si="2"/>
        <v>0.8</v>
      </c>
      <c r="R133" s="44" t="s">
        <v>711</v>
      </c>
      <c r="S133" s="23"/>
      <c r="T133" s="70"/>
    </row>
    <row r="134" spans="1:20" ht="78.75" x14ac:dyDescent="0.25">
      <c r="A134" s="42">
        <v>105</v>
      </c>
      <c r="B134" s="8" t="s">
        <v>1191</v>
      </c>
      <c r="C134" s="1" t="s">
        <v>645</v>
      </c>
      <c r="D134" s="1" t="s">
        <v>1179</v>
      </c>
      <c r="E134" s="1" t="s">
        <v>646</v>
      </c>
      <c r="F134" s="1" t="s">
        <v>647</v>
      </c>
      <c r="H134" s="59" t="s">
        <v>648</v>
      </c>
      <c r="I134" s="1" t="s">
        <v>1180</v>
      </c>
      <c r="K134" s="9" t="s">
        <v>15</v>
      </c>
      <c r="L134" s="10">
        <v>424</v>
      </c>
      <c r="M134" s="11" t="s">
        <v>649</v>
      </c>
      <c r="N134" s="11" t="s">
        <v>650</v>
      </c>
      <c r="O134" s="2">
        <v>1290000</v>
      </c>
      <c r="P134" s="3">
        <v>850000</v>
      </c>
      <c r="Q134" s="52">
        <f t="shared" si="2"/>
        <v>0.65891472868217049</v>
      </c>
      <c r="R134" s="1" t="s">
        <v>49</v>
      </c>
      <c r="S134" s="13" t="s">
        <v>968</v>
      </c>
      <c r="T134" s="16" t="s">
        <v>1195</v>
      </c>
    </row>
    <row r="135" spans="1:20" ht="94.5" x14ac:dyDescent="0.25">
      <c r="A135" s="42">
        <v>109</v>
      </c>
      <c r="B135" s="8" t="s">
        <v>1192</v>
      </c>
      <c r="C135" s="1" t="s">
        <v>566</v>
      </c>
      <c r="D135" s="1" t="s">
        <v>1193</v>
      </c>
      <c r="E135" s="1" t="s">
        <v>1194</v>
      </c>
      <c r="F135" s="1" t="s">
        <v>627</v>
      </c>
      <c r="H135" s="59" t="s">
        <v>628</v>
      </c>
      <c r="I135" s="1" t="s">
        <v>629</v>
      </c>
      <c r="K135" s="9" t="s">
        <v>15</v>
      </c>
      <c r="L135" s="10">
        <v>424</v>
      </c>
      <c r="M135" s="11" t="s">
        <v>630</v>
      </c>
      <c r="N135" s="11" t="s">
        <v>631</v>
      </c>
      <c r="O135" s="2">
        <v>1244108</v>
      </c>
      <c r="P135" s="3">
        <v>723616</v>
      </c>
      <c r="Q135" s="52">
        <f t="shared" si="2"/>
        <v>0.58163439186951615</v>
      </c>
      <c r="R135" s="1" t="s">
        <v>49</v>
      </c>
      <c r="S135" s="13" t="s">
        <v>827</v>
      </c>
      <c r="T135" s="16" t="s">
        <v>1196</v>
      </c>
    </row>
    <row r="136" spans="1:20" s="70" customFormat="1" ht="141.75" x14ac:dyDescent="0.25">
      <c r="A136" s="45">
        <v>115</v>
      </c>
      <c r="B136" s="26" t="s">
        <v>1213</v>
      </c>
      <c r="C136" s="23" t="s">
        <v>339</v>
      </c>
      <c r="D136" s="23" t="s">
        <v>1214</v>
      </c>
      <c r="E136" s="23" t="s">
        <v>1215</v>
      </c>
      <c r="F136" s="23" t="s">
        <v>1216</v>
      </c>
      <c r="G136" s="24"/>
      <c r="H136" s="26" t="s">
        <v>1217</v>
      </c>
      <c r="I136" s="23" t="s">
        <v>1218</v>
      </c>
      <c r="J136" s="23"/>
      <c r="K136" s="24" t="s">
        <v>23</v>
      </c>
      <c r="L136" s="70">
        <v>424</v>
      </c>
      <c r="M136" s="25" t="s">
        <v>1219</v>
      </c>
      <c r="N136" s="25" t="s">
        <v>1220</v>
      </c>
      <c r="O136" s="71">
        <v>490950</v>
      </c>
      <c r="P136" s="72">
        <v>390000</v>
      </c>
      <c r="Q136" s="73">
        <f t="shared" si="2"/>
        <v>0.79437824625725639</v>
      </c>
      <c r="R136" s="76" t="s">
        <v>711</v>
      </c>
      <c r="S136" s="76"/>
    </row>
    <row r="137" spans="1:20" ht="78.75" x14ac:dyDescent="0.25">
      <c r="A137" s="42">
        <v>121</v>
      </c>
      <c r="B137" s="8" t="s">
        <v>1244</v>
      </c>
      <c r="C137" s="1" t="s">
        <v>1245</v>
      </c>
      <c r="D137" s="1" t="s">
        <v>1246</v>
      </c>
      <c r="E137" s="1" t="s">
        <v>1247</v>
      </c>
      <c r="F137" s="1" t="s">
        <v>1248</v>
      </c>
      <c r="H137" s="59" t="s">
        <v>1250</v>
      </c>
      <c r="I137" s="1" t="s">
        <v>1249</v>
      </c>
      <c r="K137" s="9" t="s">
        <v>18</v>
      </c>
      <c r="L137" s="10">
        <v>481</v>
      </c>
      <c r="M137" s="11" t="s">
        <v>1251</v>
      </c>
      <c r="N137" s="11" t="s">
        <v>1252</v>
      </c>
      <c r="O137" s="2">
        <v>769000</v>
      </c>
      <c r="P137" s="3">
        <v>612000</v>
      </c>
      <c r="Q137" s="55">
        <f t="shared" si="2"/>
        <v>0.79583875162548767</v>
      </c>
      <c r="R137" s="1" t="s">
        <v>49</v>
      </c>
      <c r="S137" s="13" t="s">
        <v>1357</v>
      </c>
      <c r="T137" s="16" t="s">
        <v>1253</v>
      </c>
    </row>
    <row r="138" spans="1:20" ht="63" x14ac:dyDescent="0.25">
      <c r="A138" s="42">
        <v>122</v>
      </c>
      <c r="B138" s="8" t="s">
        <v>1254</v>
      </c>
      <c r="C138" s="1" t="s">
        <v>24</v>
      </c>
      <c r="D138" s="1" t="s">
        <v>1255</v>
      </c>
      <c r="E138" s="1" t="s">
        <v>1256</v>
      </c>
      <c r="F138" s="1" t="s">
        <v>1257</v>
      </c>
      <c r="H138" s="4" t="s">
        <v>1258</v>
      </c>
      <c r="I138" s="1" t="s">
        <v>1259</v>
      </c>
      <c r="K138" s="9" t="s">
        <v>364</v>
      </c>
      <c r="L138" s="10">
        <v>481</v>
      </c>
      <c r="M138" s="11" t="s">
        <v>709</v>
      </c>
      <c r="N138" s="11" t="s">
        <v>710</v>
      </c>
      <c r="O138" s="2">
        <v>1245995.2</v>
      </c>
      <c r="P138" s="3">
        <v>971876</v>
      </c>
      <c r="Q138" s="55">
        <f t="shared" si="2"/>
        <v>0.77999979454174462</v>
      </c>
      <c r="R138" s="75" t="s">
        <v>49</v>
      </c>
      <c r="S138" s="13" t="s">
        <v>743</v>
      </c>
      <c r="T138" s="16" t="s">
        <v>1260</v>
      </c>
    </row>
    <row r="139" spans="1:20" ht="63" x14ac:dyDescent="0.25">
      <c r="A139" s="42">
        <v>125</v>
      </c>
      <c r="B139" s="8" t="s">
        <v>1266</v>
      </c>
      <c r="C139" s="1" t="s">
        <v>28</v>
      </c>
      <c r="D139" s="1" t="s">
        <v>1267</v>
      </c>
      <c r="E139" s="1" t="s">
        <v>1268</v>
      </c>
      <c r="F139" s="1" t="s">
        <v>561</v>
      </c>
      <c r="H139" s="59" t="s">
        <v>1269</v>
      </c>
      <c r="I139" s="1" t="s">
        <v>81</v>
      </c>
      <c r="K139" s="9" t="s">
        <v>18</v>
      </c>
      <c r="L139" s="10">
        <v>481</v>
      </c>
      <c r="M139" s="11" t="s">
        <v>613</v>
      </c>
      <c r="N139" s="11" t="s">
        <v>1270</v>
      </c>
      <c r="O139" s="2">
        <v>843000</v>
      </c>
      <c r="P139" s="3">
        <v>618000</v>
      </c>
      <c r="Q139" s="55">
        <f t="shared" si="2"/>
        <v>0.73309608540925264</v>
      </c>
      <c r="R139" s="1" t="s">
        <v>49</v>
      </c>
      <c r="S139" s="13" t="s">
        <v>999</v>
      </c>
      <c r="T139" s="16" t="s">
        <v>1271</v>
      </c>
    </row>
    <row r="140" spans="1:20" ht="78.75" x14ac:dyDescent="0.25">
      <c r="A140" s="42">
        <v>128</v>
      </c>
      <c r="B140" s="8" t="s">
        <v>1278</v>
      </c>
      <c r="C140" s="1" t="s">
        <v>13</v>
      </c>
      <c r="D140" s="1" t="s">
        <v>1279</v>
      </c>
      <c r="E140" s="1" t="s">
        <v>1280</v>
      </c>
      <c r="F140" s="1" t="s">
        <v>1281</v>
      </c>
      <c r="H140" s="4" t="s">
        <v>1283</v>
      </c>
      <c r="I140" s="1" t="s">
        <v>1282</v>
      </c>
      <c r="K140" s="9" t="s">
        <v>15</v>
      </c>
      <c r="L140" s="10">
        <v>424</v>
      </c>
      <c r="M140" s="11" t="s">
        <v>556</v>
      </c>
      <c r="N140" s="11" t="s">
        <v>557</v>
      </c>
      <c r="O140" s="2">
        <v>1044400</v>
      </c>
      <c r="P140" s="3">
        <v>828000</v>
      </c>
      <c r="Q140" s="52">
        <f t="shared" si="2"/>
        <v>0.79279969360398317</v>
      </c>
      <c r="R140" s="1" t="s">
        <v>49</v>
      </c>
      <c r="S140" s="13" t="s">
        <v>743</v>
      </c>
      <c r="T140" s="16" t="s">
        <v>1284</v>
      </c>
    </row>
    <row r="141" spans="1:20" ht="78.75" x14ac:dyDescent="0.25">
      <c r="A141" s="42">
        <v>129</v>
      </c>
      <c r="B141" s="8" t="s">
        <v>1285</v>
      </c>
      <c r="C141" s="1" t="s">
        <v>24</v>
      </c>
      <c r="D141" s="1" t="s">
        <v>1286</v>
      </c>
      <c r="E141" s="1" t="s">
        <v>1287</v>
      </c>
      <c r="F141" s="1" t="s">
        <v>618</v>
      </c>
      <c r="H141" s="4" t="s">
        <v>1288</v>
      </c>
      <c r="I141" s="1" t="s">
        <v>619</v>
      </c>
      <c r="K141" s="9" t="s">
        <v>15</v>
      </c>
      <c r="L141" s="10">
        <v>424</v>
      </c>
      <c r="M141" s="11" t="s">
        <v>620</v>
      </c>
      <c r="N141" s="11" t="s">
        <v>621</v>
      </c>
      <c r="O141" s="2">
        <v>1250000</v>
      </c>
      <c r="P141" s="3">
        <v>1000000</v>
      </c>
      <c r="Q141" s="52">
        <f t="shared" si="2"/>
        <v>0.8</v>
      </c>
      <c r="R141" s="1" t="s">
        <v>49</v>
      </c>
      <c r="S141" s="13" t="s">
        <v>861</v>
      </c>
      <c r="T141" s="16" t="s">
        <v>1289</v>
      </c>
    </row>
    <row r="142" spans="1:20" ht="157.5" x14ac:dyDescent="0.25">
      <c r="A142" s="42">
        <v>133</v>
      </c>
      <c r="B142" s="8" t="s">
        <v>1299</v>
      </c>
      <c r="C142" s="1" t="s">
        <v>13</v>
      </c>
      <c r="D142" s="1" t="s">
        <v>1300</v>
      </c>
      <c r="E142" s="1" t="s">
        <v>1301</v>
      </c>
      <c r="F142" s="1" t="s">
        <v>856</v>
      </c>
      <c r="G142" s="9" t="s">
        <v>14</v>
      </c>
      <c r="H142" s="59" t="s">
        <v>1302</v>
      </c>
      <c r="I142" s="1" t="s">
        <v>858</v>
      </c>
      <c r="K142" s="9" t="s">
        <v>15</v>
      </c>
      <c r="L142" s="10">
        <v>424</v>
      </c>
      <c r="M142" s="11" t="s">
        <v>1303</v>
      </c>
      <c r="N142" s="11" t="s">
        <v>1304</v>
      </c>
      <c r="O142" s="2">
        <v>1785000</v>
      </c>
      <c r="P142" s="3">
        <v>915000</v>
      </c>
      <c r="Q142" s="52">
        <f t="shared" si="2"/>
        <v>0.51260504201680668</v>
      </c>
      <c r="R142" s="1" t="s">
        <v>49</v>
      </c>
      <c r="S142" s="13" t="s">
        <v>1086</v>
      </c>
      <c r="T142" s="16" t="s">
        <v>1305</v>
      </c>
    </row>
    <row r="143" spans="1:20" ht="78.75" x14ac:dyDescent="0.25">
      <c r="A143" s="42">
        <v>138</v>
      </c>
      <c r="B143" s="8" t="s">
        <v>1317</v>
      </c>
      <c r="C143" s="1" t="s">
        <v>1318</v>
      </c>
      <c r="D143" s="1" t="s">
        <v>1321</v>
      </c>
      <c r="E143" s="1" t="s">
        <v>1322</v>
      </c>
      <c r="F143" s="1" t="s">
        <v>1319</v>
      </c>
      <c r="H143" s="4" t="s">
        <v>1323</v>
      </c>
      <c r="I143" s="1" t="s">
        <v>1320</v>
      </c>
      <c r="K143" s="9" t="s">
        <v>15</v>
      </c>
      <c r="L143" s="10">
        <v>424</v>
      </c>
      <c r="M143" s="11" t="s">
        <v>1324</v>
      </c>
      <c r="N143" s="11" t="s">
        <v>1325</v>
      </c>
      <c r="O143" s="2">
        <v>630000</v>
      </c>
      <c r="P143" s="3">
        <v>504000</v>
      </c>
      <c r="Q143" s="52">
        <f t="shared" si="2"/>
        <v>0.8</v>
      </c>
      <c r="R143" s="1" t="s">
        <v>49</v>
      </c>
      <c r="S143" s="13" t="s">
        <v>1047</v>
      </c>
      <c r="T143" s="16" t="s">
        <v>1326</v>
      </c>
    </row>
  </sheetData>
  <autoFilter ref="A1:T143" xr:uid="{00000000-0009-0000-0000-000000000000}"/>
  <conditionalFormatting sqref="P2:P116">
    <cfRule type="cellIs" dxfId="17" priority="9" operator="lessThan">
      <formula>500000</formula>
    </cfRule>
    <cfRule type="cellIs" dxfId="16" priority="10" operator="greaterThan">
      <formula>1000000</formula>
    </cfRule>
  </conditionalFormatting>
  <conditionalFormatting sqref="Q2:Q34 Q36:Q1048576">
    <cfRule type="cellIs" dxfId="15" priority="6" operator="greaterThan">
      <formula>0.8</formula>
    </cfRule>
  </conditionalFormatting>
  <conditionalFormatting sqref="R2:R116">
    <cfRule type="containsText" dxfId="14" priority="5" operator="containsText" text="ок">
      <formula>NOT(ISERROR(SEARCH("ок",R2)))</formula>
    </cfRule>
    <cfRule type="containsText" dxfId="13" priority="20" operator="containsText" text="да">
      <formula>NOT(ISERROR(SEARCH("да",R2)))</formula>
    </cfRule>
    <cfRule type="containsText" dxfId="12" priority="21" operator="containsText" text="ок">
      <formula>NOT(ISERROR(SEARCH("ок",R2)))</formula>
    </cfRule>
  </conditionalFormatting>
  <conditionalFormatting sqref="S5 S12 S66 S100">
    <cfRule type="containsText" dxfId="11" priority="18" operator="containsText" text="да">
      <formula>NOT(ISERROR(SEARCH("да",S5)))</formula>
    </cfRule>
    <cfRule type="containsText" dxfId="10" priority="19" operator="containsText" text="ок">
      <formula>NOT(ISERROR(SEARCH("ок",S5)))</formula>
    </cfRule>
  </conditionalFormatting>
  <conditionalFormatting sqref="S19">
    <cfRule type="containsText" dxfId="9" priority="1" operator="containsText" text="да">
      <formula>NOT(ISERROR(SEARCH("да",S19)))</formula>
    </cfRule>
    <cfRule type="containsText" dxfId="8" priority="2" operator="containsText" text="ок">
      <formula>NOT(ISERROR(SEARCH("ок",S19)))</formula>
    </cfRule>
  </conditionalFormatting>
  <dataValidations count="2">
    <dataValidation type="textLength" operator="equal" showInputMessage="1" showErrorMessage="1" error="Матични број мора да садржи 8 цифара." sqref="M2:M116" xr:uid="{00000000-0002-0000-0000-000000000000}">
      <formula1>8</formula1>
    </dataValidation>
    <dataValidation type="textLength" operator="equal" showInputMessage="1" showErrorMessage="1" error="ПИБ мора да садржи 9 цифара." sqref="N2:N116" xr:uid="{00000000-0002-0000-0000-000001000000}">
      <formula1>9</formula1>
    </dataValidation>
  </dataValidations>
  <hyperlinks>
    <hyperlink ref="H2" r:id="rId1" xr:uid="{00000000-0004-0000-0000-000000000000}"/>
    <hyperlink ref="H3" r:id="rId2" xr:uid="{00000000-0004-0000-0000-000001000000}"/>
    <hyperlink ref="H6" r:id="rId3" display="radiosubotica@gmail.com" xr:uid="{00000000-0004-0000-0000-000002000000}"/>
    <hyperlink ref="H9" r:id="rId4" xr:uid="{00000000-0004-0000-0000-000003000000}"/>
    <hyperlink ref="H13" r:id="rId5" xr:uid="{00000000-0004-0000-0000-000004000000}"/>
    <hyperlink ref="H14" r:id="rId6" xr:uid="{00000000-0004-0000-0000-000005000000}"/>
    <hyperlink ref="H15" r:id="rId7" display="radio.em@gmail.com" xr:uid="{00000000-0004-0000-0000-000006000000}"/>
    <hyperlink ref="H17" r:id="rId8" xr:uid="{00000000-0004-0000-0000-000007000000}"/>
    <hyperlink ref="H18" r:id="rId9" xr:uid="{00000000-0004-0000-0000-000008000000}"/>
    <hyperlink ref="H19" r:id="rId10" display="urednik@radioin.co.rs" xr:uid="{00000000-0004-0000-0000-000009000000}"/>
    <hyperlink ref="H20" r:id="rId11" display="radiojugovic@nspoint.net" xr:uid="{00000000-0004-0000-0000-00000A000000}"/>
    <hyperlink ref="H21" r:id="rId12" display="kanalm@rtvparacin.rs" xr:uid="{00000000-0004-0000-0000-00000B000000}"/>
    <hyperlink ref="H22" r:id="rId13" xr:uid="{00000000-0004-0000-0000-00000C000000}"/>
    <hyperlink ref="H23" r:id="rId14" display="okradiopress@gmail.com" xr:uid="{00000000-0004-0000-0000-00000D000000}"/>
    <hyperlink ref="H24" r:id="rId15" display="rtvranje@verat.net" xr:uid="{00000000-0004-0000-0000-00000E000000}"/>
    <hyperlink ref="H25" r:id="rId16" xr:uid="{00000000-0004-0000-0000-00000F000000}"/>
    <hyperlink ref="H26" r:id="rId17" display="radiozlatousti@gmail.com" xr:uid="{00000000-0004-0000-0000-000010000000}"/>
    <hyperlink ref="H28" r:id="rId18" xr:uid="{00000000-0004-0000-0000-000011000000}"/>
    <hyperlink ref="H29" r:id="rId19" display="marketing@klik995.net" xr:uid="{00000000-0004-0000-0000-000012000000}"/>
    <hyperlink ref="H31" r:id="rId20" display="radioaleksinac@gmail.com" xr:uid="{00000000-0004-0000-0000-000013000000}"/>
    <hyperlink ref="H32" r:id="rId21" display="radiotrend@stcable.net" xr:uid="{00000000-0004-0000-0000-000014000000}"/>
    <hyperlink ref="H34" r:id="rId22" xr:uid="{00000000-0004-0000-0000-000015000000}"/>
    <hyperlink ref="H35" r:id="rId23" display="radio34kg@yahoo.com" xr:uid="{00000000-0004-0000-0000-000016000000}"/>
    <hyperlink ref="H36" r:id="rId24" display="mailto:dragan.kocic@radiocity.rs" xr:uid="{00000000-0004-0000-0000-000017000000}"/>
    <hyperlink ref="H39" r:id="rId25" xr:uid="{00000000-0004-0000-0000-000018000000}"/>
    <hyperlink ref="H40" r:id="rId26" xr:uid="{00000000-0004-0000-0000-000019000000}"/>
    <hyperlink ref="H43" r:id="rId27" xr:uid="{00000000-0004-0000-0000-00001A000000}"/>
    <hyperlink ref="H45" r:id="rId28" display="mailto:info@dzenarika.net" xr:uid="{00000000-0004-0000-0000-00001B000000}"/>
    <hyperlink ref="H49" r:id="rId29" xr:uid="{00000000-0004-0000-0000-00001C000000}"/>
    <hyperlink ref="H51" r:id="rId30" xr:uid="{00000000-0004-0000-0000-00001D000000}"/>
    <hyperlink ref="H52" r:id="rId31" display="mailto:office@radio016.net" xr:uid="{00000000-0004-0000-0000-00001E000000}"/>
    <hyperlink ref="H55" r:id="rId32" display="mailto:zlata@beta.rs" xr:uid="{00000000-0004-0000-0000-00001F000000}"/>
    <hyperlink ref="H57" r:id="rId33" display="mailto:sekretarijat@rtvbor.rs" xr:uid="{00000000-0004-0000-0000-000020000000}"/>
    <hyperlink ref="H66" r:id="rId34" xr:uid="{00000000-0004-0000-0000-000021000000}"/>
    <hyperlink ref="H16" r:id="rId35" display="rtvbum@hotmail.com_x000a_" xr:uid="{00000000-0004-0000-0000-000022000000}"/>
    <hyperlink ref="H67" r:id="rId36" xr:uid="{00000000-0004-0000-0000-000023000000}"/>
    <hyperlink ref="H68" r:id="rId37" xr:uid="{00000000-0004-0000-0000-000024000000}"/>
    <hyperlink ref="H69" r:id="rId38" xr:uid="{00000000-0004-0000-0000-000025000000}"/>
    <hyperlink ref="H71" r:id="rId39" display="journalisticplan@journalist.com" xr:uid="{00000000-0004-0000-0000-000026000000}"/>
    <hyperlink ref="H72" r:id="rId40" xr:uid="{00000000-0004-0000-0000-000027000000}"/>
    <hyperlink ref="H73" r:id="rId41" xr:uid="{00000000-0004-0000-0000-000028000000}"/>
    <hyperlink ref="H74" r:id="rId42" display="info@rtvstarapazova.rs;" xr:uid="{00000000-0004-0000-0000-000029000000}"/>
    <hyperlink ref="H75" r:id="rId43" display="mondo@mondodarte.org" xr:uid="{00000000-0004-0000-0000-00002A000000}"/>
    <hyperlink ref="H63" r:id="rId44" display="nasradiozabalj@gmail.com" xr:uid="{00000000-0004-0000-0000-00002B000000}"/>
    <hyperlink ref="H77" r:id="rId45" xr:uid="{00000000-0004-0000-0000-00002C000000}"/>
    <hyperlink ref="H78" r:id="rId46" xr:uid="{00000000-0004-0000-0000-00002D000000}"/>
    <hyperlink ref="H79" r:id="rId47" xr:uid="{00000000-0004-0000-0000-00002E000000}"/>
    <hyperlink ref="H80" r:id="rId48" xr:uid="{00000000-0004-0000-0000-00002F000000}"/>
    <hyperlink ref="H76" r:id="rId49" xr:uid="{00000000-0004-0000-0000-000030000000}"/>
    <hyperlink ref="H81" r:id="rId50" xr:uid="{00000000-0004-0000-0000-000031000000}"/>
    <hyperlink ref="H82" r:id="rId51" xr:uid="{00000000-0004-0000-0000-000032000000}"/>
    <hyperlink ref="H83" r:id="rId52" xr:uid="{00000000-0004-0000-0000-000033000000}"/>
    <hyperlink ref="H84" r:id="rId53" xr:uid="{00000000-0004-0000-0000-000034000000}"/>
    <hyperlink ref="H85" r:id="rId54" xr:uid="{00000000-0004-0000-0000-000035000000}"/>
    <hyperlink ref="H86" r:id="rId55" xr:uid="{00000000-0004-0000-0000-000036000000}"/>
    <hyperlink ref="H42" r:id="rId56" display="finansije@magnetplus.net;" xr:uid="{00000000-0004-0000-0000-000037000000}"/>
    <hyperlink ref="H87" r:id="rId57" xr:uid="{00000000-0004-0000-0000-000038000000}"/>
    <hyperlink ref="H88" r:id="rId58" xr:uid="{00000000-0004-0000-0000-000039000000}"/>
    <hyperlink ref="H7" r:id="rId59" xr:uid="{00000000-0004-0000-0000-00003A000000}"/>
    <hyperlink ref="H90" r:id="rId60" xr:uid="{00000000-0004-0000-0000-00003B000000}"/>
    <hyperlink ref="H91" r:id="rId61" display="radiocicica@gmail.com" xr:uid="{00000000-0004-0000-0000-00003C000000}"/>
    <hyperlink ref="H93" r:id="rId62" xr:uid="{00000000-0004-0000-0000-00003D000000}"/>
    <hyperlink ref="H94" r:id="rId63" xr:uid="{00000000-0004-0000-0000-00003E000000}"/>
    <hyperlink ref="H95" r:id="rId64" xr:uid="{00000000-0004-0000-0000-00003F000000}"/>
    <hyperlink ref="H96" r:id="rId65" xr:uid="{00000000-0004-0000-0000-000040000000}"/>
    <hyperlink ref="H97" r:id="rId66" xr:uid="{00000000-0004-0000-0000-000041000000}"/>
    <hyperlink ref="H98" r:id="rId67" xr:uid="{00000000-0004-0000-0000-000042000000}"/>
    <hyperlink ref="H99" r:id="rId68" xr:uid="{00000000-0004-0000-0000-000043000000}"/>
    <hyperlink ref="H65" r:id="rId69" xr:uid="{00000000-0004-0000-0000-000044000000}"/>
    <hyperlink ref="H101" r:id="rId70" xr:uid="{00000000-0004-0000-0000-000045000000}"/>
    <hyperlink ref="H102" r:id="rId71" xr:uid="{00000000-0004-0000-0000-000046000000}"/>
    <hyperlink ref="H103" r:id="rId72" xr:uid="{00000000-0004-0000-0000-000047000000}"/>
    <hyperlink ref="H104" r:id="rId73" xr:uid="{00000000-0004-0000-0000-000048000000}"/>
    <hyperlink ref="H107" r:id="rId74" xr:uid="{00000000-0004-0000-0000-000049000000}"/>
    <hyperlink ref="H109" r:id="rId75" xr:uid="{00000000-0004-0000-0000-00004A000000}"/>
    <hyperlink ref="H111" r:id="rId76" xr:uid="{00000000-0004-0000-0000-00004B000000}"/>
    <hyperlink ref="H112" r:id="rId77" xr:uid="{00000000-0004-0000-0000-00004C000000}"/>
    <hyperlink ref="H113" r:id="rId78" xr:uid="{00000000-0004-0000-0000-00004D000000}"/>
    <hyperlink ref="H114" r:id="rId79" xr:uid="{00000000-0004-0000-0000-00004E000000}"/>
    <hyperlink ref="H115" r:id="rId80" xr:uid="{00000000-0004-0000-0000-00004F000000}"/>
    <hyperlink ref="H116" r:id="rId81" xr:uid="{00000000-0004-0000-0000-000050000000}"/>
    <hyperlink ref="H54" r:id="rId82" xr:uid="{00000000-0004-0000-0000-000051000000}"/>
    <hyperlink ref="H117" r:id="rId83" xr:uid="{00000000-0004-0000-0000-000052000000}"/>
    <hyperlink ref="H118" r:id="rId84" xr:uid="{00000000-0004-0000-0000-000053000000}"/>
    <hyperlink ref="H120" r:id="rId85" xr:uid="{00000000-0004-0000-0000-000054000000}"/>
    <hyperlink ref="H122" r:id="rId86" xr:uid="{00000000-0004-0000-0000-000055000000}"/>
    <hyperlink ref="H123" r:id="rId87" xr:uid="{00000000-0004-0000-0000-000056000000}"/>
    <hyperlink ref="H124" r:id="rId88" xr:uid="{00000000-0004-0000-0000-000057000000}"/>
    <hyperlink ref="H125" r:id="rId89" xr:uid="{00000000-0004-0000-0000-000058000000}"/>
    <hyperlink ref="H126" r:id="rId90" xr:uid="{00000000-0004-0000-0000-000059000000}"/>
    <hyperlink ref="H127" r:id="rId91" xr:uid="{00000000-0004-0000-0000-00005A000000}"/>
    <hyperlink ref="H128" r:id="rId92" xr:uid="{00000000-0004-0000-0000-00005B000000}"/>
    <hyperlink ref="H130" r:id="rId93" xr:uid="{00000000-0004-0000-0000-00005C000000}"/>
    <hyperlink ref="H131" r:id="rId94" xr:uid="{00000000-0004-0000-0000-00005D000000}"/>
    <hyperlink ref="H132" r:id="rId95" xr:uid="{00000000-0004-0000-0000-00005E000000}"/>
    <hyperlink ref="H133" r:id="rId96" xr:uid="{00000000-0004-0000-0000-00005F000000}"/>
    <hyperlink ref="H134" r:id="rId97" xr:uid="{00000000-0004-0000-0000-000060000000}"/>
    <hyperlink ref="H135" r:id="rId98" xr:uid="{00000000-0004-0000-0000-000061000000}"/>
    <hyperlink ref="H137" r:id="rId99" xr:uid="{00000000-0004-0000-0000-000062000000}"/>
    <hyperlink ref="H139" r:id="rId100" xr:uid="{00000000-0004-0000-0000-000063000000}"/>
    <hyperlink ref="H142" r:id="rId101" xr:uid="{00000000-0004-0000-0000-000064000000}"/>
    <hyperlink ref="H37" r:id="rId102" xr:uid="{00000000-0004-0000-0000-000065000000}"/>
    <hyperlink ref="H38" r:id="rId103" xr:uid="{00000000-0004-0000-0000-000066000000}"/>
    <hyperlink ref="H4" r:id="rId104" xr:uid="{00000000-0004-0000-0000-000067000000}"/>
    <hyperlink ref="H56" r:id="rId105" xr:uid="{00000000-0004-0000-0000-000068000000}"/>
    <hyperlink ref="H47" r:id="rId106" xr:uid="{00000000-0004-0000-0000-000069000000}"/>
    <hyperlink ref="H59" r:id="rId107" xr:uid="{00000000-0004-0000-0000-00006A000000}"/>
    <hyperlink ref="H44" r:id="rId108" xr:uid="{00000000-0004-0000-0000-00006B000000}"/>
    <hyperlink ref="H61" r:id="rId109" xr:uid="{00000000-0004-0000-0000-00006C000000}"/>
  </hyperlinks>
  <pageMargins left="0.7" right="0.7" top="0.75" bottom="0.75" header="0.3" footer="0.3"/>
  <pageSetup orientation="portrait" verticalDpi="599"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I343"/>
  <sheetViews>
    <sheetView tabSelected="1" zoomScaleNormal="100" workbookViewId="0">
      <pane ySplit="3" topLeftCell="A4" activePane="bottomLeft" state="frozen"/>
      <selection pane="bottomLeft" activeCell="E345" sqref="E345"/>
    </sheetView>
  </sheetViews>
  <sheetFormatPr defaultColWidth="9.140625" defaultRowHeight="60" customHeight="1" x14ac:dyDescent="0.25"/>
  <cols>
    <col min="1" max="1" width="5.5703125" style="97" customWidth="1"/>
    <col min="2" max="2" width="10" style="80" hidden="1" customWidth="1"/>
    <col min="3" max="3" width="9.7109375" style="80" customWidth="1"/>
    <col min="4" max="4" width="13.28515625" style="80" customWidth="1"/>
    <col min="5" max="5" width="17.140625" style="80" customWidth="1"/>
    <col min="6" max="6" width="5.140625" style="80" hidden="1" customWidth="1"/>
    <col min="7" max="7" width="10.140625" style="78" hidden="1" customWidth="1"/>
    <col min="8" max="8" width="5.28515625" style="80" hidden="1" customWidth="1"/>
    <col min="9" max="9" width="8.85546875" style="80" hidden="1" customWidth="1"/>
    <col min="10" max="10" width="10.7109375" style="80" hidden="1" customWidth="1"/>
    <col min="11" max="11" width="10.140625" style="80" hidden="1" customWidth="1"/>
    <col min="12" max="12" width="10" style="80" hidden="1" customWidth="1"/>
    <col min="13" max="13" width="3.5703125" style="80" hidden="1" customWidth="1"/>
    <col min="14" max="14" width="6.140625" style="80" hidden="1" customWidth="1"/>
    <col min="15" max="15" width="6.85546875" style="80" hidden="1" customWidth="1"/>
    <col min="16" max="16" width="13.140625" style="81" hidden="1" customWidth="1"/>
    <col min="17" max="17" width="10" style="80" hidden="1" customWidth="1"/>
    <col min="18" max="18" width="13.140625" style="82" hidden="1" customWidth="1"/>
    <col min="19" max="19" width="12.85546875" style="82" hidden="1" customWidth="1"/>
    <col min="20" max="20" width="7.5703125" style="98" hidden="1" customWidth="1"/>
    <col min="21" max="21" width="39.7109375" style="99" hidden="1" customWidth="1"/>
    <col min="22" max="22" width="13.28515625" style="88" hidden="1" customWidth="1"/>
    <col min="23" max="23" width="5.42578125" style="88" hidden="1" customWidth="1"/>
    <col min="24" max="24" width="14.85546875" style="88" hidden="1" customWidth="1"/>
    <col min="25" max="25" width="14.140625" style="88" hidden="1" customWidth="1"/>
    <col min="26" max="26" width="49" style="88" hidden="1" customWidth="1"/>
    <col min="27" max="27" width="7.42578125" style="80" hidden="1" customWidth="1"/>
    <col min="28" max="28" width="9.85546875" style="80" hidden="1" customWidth="1"/>
    <col min="29" max="29" width="12.42578125" style="80" hidden="1" customWidth="1"/>
    <col min="30" max="30" width="6.7109375" style="80" hidden="1" customWidth="1"/>
    <col min="31" max="31" width="9" style="80" customWidth="1"/>
    <col min="32" max="32" width="7" style="80" customWidth="1"/>
    <col min="33" max="33" width="7.5703125" style="80" customWidth="1"/>
    <col min="34" max="34" width="7.28515625" style="80" customWidth="1"/>
    <col min="35" max="35" width="7.7109375" style="80" customWidth="1"/>
    <col min="36" max="36" width="7.42578125" style="80" customWidth="1"/>
    <col min="37" max="37" width="6.42578125" style="80" customWidth="1"/>
    <col min="38" max="39" width="8" style="80" customWidth="1"/>
    <col min="40" max="40" width="7.5703125" style="80" customWidth="1"/>
    <col min="41" max="42" width="8" style="80" customWidth="1"/>
    <col min="43" max="43" width="8.28515625" style="80" customWidth="1"/>
    <col min="44" max="44" width="7.85546875" style="80" customWidth="1"/>
    <col min="45" max="45" width="9.140625" style="80" customWidth="1"/>
    <col min="46" max="46" width="8.7109375" style="80" customWidth="1"/>
    <col min="47" max="48" width="9.140625" style="80" customWidth="1"/>
    <col min="49" max="49" width="9" style="80" customWidth="1"/>
    <col min="50" max="53" width="9.140625" style="80" customWidth="1"/>
    <col min="54" max="54" width="8.5703125" style="80" customWidth="1"/>
    <col min="55" max="55" width="8.85546875" style="80" customWidth="1"/>
    <col min="56" max="56" width="8.140625" style="80" customWidth="1"/>
    <col min="57" max="60" width="8.28515625" style="80" customWidth="1"/>
    <col min="61" max="61" width="7.85546875" style="80" customWidth="1"/>
    <col min="62" max="62" width="7.7109375" style="80" customWidth="1"/>
    <col min="63" max="70" width="9.140625" style="80" customWidth="1"/>
    <col min="71" max="71" width="4.42578125" style="80" hidden="1" customWidth="1"/>
    <col min="72" max="72" width="4.7109375" style="80" hidden="1" customWidth="1"/>
    <col min="73" max="73" width="9.140625" style="103" customWidth="1"/>
    <col min="74" max="74" width="3.28515625" style="80" hidden="1" customWidth="1"/>
    <col min="75" max="75" width="9.140625" style="80" customWidth="1"/>
    <col min="76" max="76" width="3.28515625" style="80" hidden="1" customWidth="1"/>
    <col min="77" max="77" width="9.140625" style="80" customWidth="1"/>
    <col min="78" max="78" width="3.42578125" style="80" hidden="1" customWidth="1"/>
    <col min="79" max="79" width="9.140625" style="80" customWidth="1"/>
    <col min="80" max="80" width="3.28515625" style="80" hidden="1" customWidth="1"/>
    <col min="81" max="81" width="9.140625" style="80" customWidth="1"/>
    <col min="82" max="82" width="3.42578125" style="80" hidden="1" customWidth="1"/>
    <col min="83" max="83" width="9.140625" style="80" customWidth="1"/>
    <col min="84" max="84" width="3.140625" style="80" hidden="1" customWidth="1"/>
    <col min="85" max="85" width="9.140625" style="80" customWidth="1"/>
    <col min="86" max="86" width="3.28515625" style="80" hidden="1" customWidth="1"/>
    <col min="87" max="87" width="9.140625" style="80" customWidth="1"/>
    <col min="88" max="16384" width="9.140625" style="80"/>
  </cols>
  <sheetData>
    <row r="1" spans="1:87" ht="30.75" hidden="1" customHeight="1" x14ac:dyDescent="0.25">
      <c r="AE1" s="100"/>
      <c r="AF1" s="101"/>
      <c r="AG1" s="101"/>
      <c r="AH1" s="101"/>
      <c r="AI1" s="101"/>
      <c r="AJ1" s="101"/>
      <c r="AK1" s="101"/>
      <c r="AL1" s="102"/>
      <c r="AM1" s="100"/>
      <c r="AN1" s="101"/>
      <c r="AO1" s="101"/>
      <c r="AP1" s="101"/>
      <c r="AQ1" s="101"/>
      <c r="AR1" s="101"/>
      <c r="AS1" s="101"/>
      <c r="AT1" s="102"/>
      <c r="AU1" s="100"/>
      <c r="AV1" s="101"/>
      <c r="AW1" s="101"/>
      <c r="AX1" s="101"/>
      <c r="AY1" s="101"/>
      <c r="AZ1" s="101"/>
      <c r="BA1" s="101"/>
      <c r="BB1" s="102"/>
      <c r="BC1" s="100"/>
      <c r="BD1" s="101"/>
      <c r="BE1" s="101"/>
      <c r="BF1" s="101"/>
      <c r="BG1" s="101"/>
      <c r="BH1" s="101"/>
      <c r="BI1" s="101"/>
      <c r="BJ1" s="102"/>
      <c r="BK1" s="100"/>
      <c r="BL1" s="101"/>
      <c r="BM1" s="101"/>
      <c r="BN1" s="101"/>
      <c r="BO1" s="101"/>
      <c r="BP1" s="101"/>
      <c r="BQ1" s="101"/>
      <c r="BR1" s="102"/>
    </row>
    <row r="2" spans="1:87" ht="30" customHeight="1" x14ac:dyDescent="0.25">
      <c r="C2" s="104"/>
      <c r="D2" s="104"/>
      <c r="E2" s="104"/>
      <c r="AE2" s="151" t="s">
        <v>2084</v>
      </c>
      <c r="AF2" s="152"/>
      <c r="AG2" s="152"/>
      <c r="AH2" s="152"/>
      <c r="AI2" s="152"/>
      <c r="AJ2" s="152"/>
      <c r="AK2" s="152"/>
      <c r="AL2" s="153"/>
      <c r="AM2" s="154" t="s">
        <v>2085</v>
      </c>
      <c r="AN2" s="155"/>
      <c r="AO2" s="155"/>
      <c r="AP2" s="155"/>
      <c r="AQ2" s="155"/>
      <c r="AR2" s="155"/>
      <c r="AS2" s="155"/>
      <c r="AT2" s="156"/>
      <c r="AU2" s="157" t="s">
        <v>2087</v>
      </c>
      <c r="AV2" s="158"/>
      <c r="AW2" s="158"/>
      <c r="AX2" s="158"/>
      <c r="AY2" s="158"/>
      <c r="AZ2" s="158"/>
      <c r="BA2" s="158"/>
      <c r="BB2" s="159"/>
      <c r="BC2" s="160" t="s">
        <v>2089</v>
      </c>
      <c r="BD2" s="161"/>
      <c r="BE2" s="161"/>
      <c r="BF2" s="161"/>
      <c r="BG2" s="161"/>
      <c r="BH2" s="161"/>
      <c r="BI2" s="161"/>
      <c r="BJ2" s="162"/>
      <c r="BK2" s="163" t="s">
        <v>2091</v>
      </c>
      <c r="BL2" s="164"/>
      <c r="BM2" s="164"/>
      <c r="BN2" s="164"/>
      <c r="BO2" s="164"/>
      <c r="BP2" s="164"/>
      <c r="BQ2" s="164"/>
      <c r="BR2" s="165"/>
      <c r="BS2" s="86"/>
      <c r="BT2" s="86"/>
      <c r="BV2" s="86"/>
      <c r="BW2" s="105"/>
      <c r="BX2" s="86"/>
      <c r="BY2" s="106"/>
      <c r="BZ2" s="86"/>
      <c r="CA2" s="107"/>
      <c r="CB2" s="86"/>
      <c r="CC2" s="108"/>
      <c r="CD2" s="86"/>
      <c r="CE2" s="109"/>
      <c r="CF2" s="86"/>
      <c r="CG2" s="110"/>
      <c r="CH2" s="86"/>
      <c r="CI2" s="111"/>
    </row>
    <row r="3" spans="1:87" s="132" customFormat="1" ht="60" customHeight="1" x14ac:dyDescent="0.25">
      <c r="A3" s="112" t="s">
        <v>2181</v>
      </c>
      <c r="B3" s="104" t="s">
        <v>1</v>
      </c>
      <c r="C3" s="104" t="s">
        <v>2182</v>
      </c>
      <c r="D3" s="104" t="s">
        <v>2183</v>
      </c>
      <c r="E3" s="104" t="s">
        <v>2184</v>
      </c>
      <c r="F3" s="104" t="s">
        <v>1549</v>
      </c>
      <c r="G3" s="104" t="s">
        <v>2186</v>
      </c>
      <c r="H3" s="104" t="s">
        <v>2187</v>
      </c>
      <c r="I3" s="104" t="s">
        <v>1551</v>
      </c>
      <c r="J3" s="104" t="s">
        <v>2188</v>
      </c>
      <c r="K3" s="104" t="s">
        <v>2189</v>
      </c>
      <c r="L3" s="104" t="s">
        <v>2190</v>
      </c>
      <c r="M3" s="104" t="s">
        <v>1552</v>
      </c>
      <c r="N3" s="104" t="s">
        <v>2191</v>
      </c>
      <c r="O3" s="113" t="s">
        <v>2192</v>
      </c>
      <c r="P3" s="114" t="s">
        <v>11</v>
      </c>
      <c r="Q3" s="114" t="s">
        <v>12</v>
      </c>
      <c r="R3" s="115" t="s">
        <v>1360</v>
      </c>
      <c r="S3" s="115" t="s">
        <v>1553</v>
      </c>
      <c r="T3" s="116" t="s">
        <v>8</v>
      </c>
      <c r="U3" s="115" t="s">
        <v>1361</v>
      </c>
      <c r="V3" s="117" t="s">
        <v>2193</v>
      </c>
      <c r="W3" s="118" t="s">
        <v>2194</v>
      </c>
      <c r="X3" s="117" t="s">
        <v>2074</v>
      </c>
      <c r="Y3" s="119" t="s">
        <v>2075</v>
      </c>
      <c r="Z3" s="119" t="s">
        <v>1554</v>
      </c>
      <c r="AA3" s="119" t="s">
        <v>1555</v>
      </c>
      <c r="AB3" s="119" t="s">
        <v>2195</v>
      </c>
      <c r="AC3" s="119" t="s">
        <v>47</v>
      </c>
      <c r="AD3" s="119" t="s">
        <v>2196</v>
      </c>
      <c r="AE3" s="120" t="s">
        <v>2077</v>
      </c>
      <c r="AF3" s="120" t="s">
        <v>2078</v>
      </c>
      <c r="AG3" s="120" t="s">
        <v>2079</v>
      </c>
      <c r="AH3" s="120" t="s">
        <v>2080</v>
      </c>
      <c r="AI3" s="120" t="s">
        <v>2081</v>
      </c>
      <c r="AJ3" s="120" t="s">
        <v>2082</v>
      </c>
      <c r="AK3" s="120" t="s">
        <v>2083</v>
      </c>
      <c r="AL3" s="121" t="s">
        <v>2185</v>
      </c>
      <c r="AM3" s="122" t="s">
        <v>2077</v>
      </c>
      <c r="AN3" s="122" t="s">
        <v>2078</v>
      </c>
      <c r="AO3" s="122" t="s">
        <v>2079</v>
      </c>
      <c r="AP3" s="122" t="s">
        <v>2080</v>
      </c>
      <c r="AQ3" s="122" t="s">
        <v>2081</v>
      </c>
      <c r="AR3" s="122" t="s">
        <v>2082</v>
      </c>
      <c r="AS3" s="122" t="s">
        <v>2083</v>
      </c>
      <c r="AT3" s="123" t="s">
        <v>2086</v>
      </c>
      <c r="AU3" s="124" t="s">
        <v>2077</v>
      </c>
      <c r="AV3" s="124" t="s">
        <v>2078</v>
      </c>
      <c r="AW3" s="124" t="s">
        <v>2079</v>
      </c>
      <c r="AX3" s="124" t="s">
        <v>2080</v>
      </c>
      <c r="AY3" s="124" t="s">
        <v>2081</v>
      </c>
      <c r="AZ3" s="124" t="s">
        <v>2082</v>
      </c>
      <c r="BA3" s="124" t="s">
        <v>2083</v>
      </c>
      <c r="BB3" s="125" t="s">
        <v>2088</v>
      </c>
      <c r="BC3" s="126" t="s">
        <v>2077</v>
      </c>
      <c r="BD3" s="126" t="s">
        <v>2078</v>
      </c>
      <c r="BE3" s="126" t="s">
        <v>2079</v>
      </c>
      <c r="BF3" s="126" t="s">
        <v>2080</v>
      </c>
      <c r="BG3" s="126" t="s">
        <v>2081</v>
      </c>
      <c r="BH3" s="126" t="s">
        <v>2082</v>
      </c>
      <c r="BI3" s="126" t="s">
        <v>2083</v>
      </c>
      <c r="BJ3" s="127" t="s">
        <v>2090</v>
      </c>
      <c r="BK3" s="128" t="s">
        <v>2077</v>
      </c>
      <c r="BL3" s="128" t="s">
        <v>2078</v>
      </c>
      <c r="BM3" s="128" t="s">
        <v>2079</v>
      </c>
      <c r="BN3" s="128" t="s">
        <v>2080</v>
      </c>
      <c r="BO3" s="128" t="s">
        <v>2081</v>
      </c>
      <c r="BP3" s="128" t="s">
        <v>2082</v>
      </c>
      <c r="BQ3" s="128" t="s">
        <v>2083</v>
      </c>
      <c r="BR3" s="129" t="s">
        <v>2092</v>
      </c>
      <c r="BS3" s="130" t="s">
        <v>2093</v>
      </c>
      <c r="BT3" s="130" t="s">
        <v>2094</v>
      </c>
      <c r="BU3" s="131" t="s">
        <v>2095</v>
      </c>
      <c r="BV3" s="130"/>
      <c r="BW3" s="105" t="s">
        <v>2096</v>
      </c>
      <c r="BX3" s="130"/>
      <c r="BY3" s="106" t="s">
        <v>2097</v>
      </c>
      <c r="BZ3" s="130"/>
      <c r="CA3" s="107" t="s">
        <v>2098</v>
      </c>
      <c r="CB3" s="130"/>
      <c r="CC3" s="108" t="s">
        <v>2099</v>
      </c>
      <c r="CD3" s="130"/>
      <c r="CE3" s="109" t="s">
        <v>2100</v>
      </c>
      <c r="CF3" s="130"/>
      <c r="CG3" s="110" t="s">
        <v>2101</v>
      </c>
      <c r="CH3" s="130"/>
      <c r="CI3" s="111" t="s">
        <v>2102</v>
      </c>
    </row>
    <row r="4" spans="1:87" ht="60" customHeight="1" x14ac:dyDescent="0.25">
      <c r="A4" s="96">
        <v>1</v>
      </c>
      <c r="B4" s="78" t="s">
        <v>2197</v>
      </c>
      <c r="C4" s="78" t="s">
        <v>30</v>
      </c>
      <c r="D4" s="78" t="s">
        <v>1949</v>
      </c>
      <c r="E4" s="78" t="s">
        <v>1948</v>
      </c>
      <c r="F4" s="78" t="s">
        <v>1550</v>
      </c>
      <c r="G4" s="78" t="s">
        <v>2148</v>
      </c>
      <c r="J4" s="83"/>
      <c r="K4" s="83" t="s">
        <v>1428</v>
      </c>
      <c r="L4" s="78" t="s">
        <v>45</v>
      </c>
      <c r="M4" s="78"/>
      <c r="N4" s="80" t="s">
        <v>15</v>
      </c>
      <c r="O4" s="80">
        <v>424</v>
      </c>
      <c r="P4" s="81" t="s">
        <v>52</v>
      </c>
      <c r="Q4" s="81" t="s">
        <v>1429</v>
      </c>
      <c r="R4" s="82">
        <v>1880000</v>
      </c>
      <c r="S4" s="82">
        <v>1500000</v>
      </c>
      <c r="T4" s="93">
        <f t="shared" ref="T4:T67" si="0">S4/R4</f>
        <v>0.7978723404255319</v>
      </c>
      <c r="U4" s="77" t="s">
        <v>2150</v>
      </c>
      <c r="V4" s="84" t="s">
        <v>1950</v>
      </c>
      <c r="W4" s="84"/>
      <c r="X4" s="84" t="s">
        <v>1639</v>
      </c>
      <c r="Y4" s="84" t="s">
        <v>1647</v>
      </c>
      <c r="Z4" s="84" t="s">
        <v>1568</v>
      </c>
      <c r="AE4" s="80">
        <v>10</v>
      </c>
      <c r="AF4" s="80">
        <v>20</v>
      </c>
      <c r="AG4" s="80">
        <v>10</v>
      </c>
      <c r="AH4" s="80">
        <v>15</v>
      </c>
      <c r="AI4" s="80">
        <v>10</v>
      </c>
      <c r="AJ4" s="80">
        <v>20</v>
      </c>
      <c r="AK4" s="80">
        <v>15</v>
      </c>
      <c r="AL4" s="80">
        <f t="shared" ref="AL4:AL35" si="1">AE4+AF4+AG4+AH4+AI4+AJ4+AK4</f>
        <v>100</v>
      </c>
      <c r="AM4" s="80">
        <v>10</v>
      </c>
      <c r="AN4" s="80">
        <v>15</v>
      </c>
      <c r="AO4" s="80">
        <v>7</v>
      </c>
      <c r="AP4" s="80">
        <v>15</v>
      </c>
      <c r="AQ4" s="80">
        <v>7</v>
      </c>
      <c r="AR4" s="80">
        <v>7</v>
      </c>
      <c r="AS4" s="80">
        <v>15</v>
      </c>
      <c r="AT4" s="80">
        <f t="shared" ref="AT4:AT17" si="2">AM4+AN4+AO4+AP4+AQ4+AR4+AS4</f>
        <v>76</v>
      </c>
      <c r="AU4" s="80">
        <v>10</v>
      </c>
      <c r="AV4" s="80">
        <v>20</v>
      </c>
      <c r="AW4" s="80">
        <v>7</v>
      </c>
      <c r="AX4" s="80">
        <v>15</v>
      </c>
      <c r="AY4" s="80">
        <v>10</v>
      </c>
      <c r="AZ4" s="80">
        <v>20</v>
      </c>
      <c r="BA4" s="80">
        <v>15</v>
      </c>
      <c r="BB4" s="80">
        <f t="shared" ref="BB4:BB67" si="3">AU4+AV4+AW4+AX4+AY4+AZ4+BA4</f>
        <v>97</v>
      </c>
      <c r="BC4" s="80">
        <v>10</v>
      </c>
      <c r="BD4" s="80">
        <v>20</v>
      </c>
      <c r="BE4" s="80">
        <v>10</v>
      </c>
      <c r="BF4" s="80">
        <v>15</v>
      </c>
      <c r="BG4" s="80">
        <v>10</v>
      </c>
      <c r="BH4" s="80">
        <v>20</v>
      </c>
      <c r="BI4" s="80">
        <v>15</v>
      </c>
      <c r="BJ4" s="80">
        <f t="shared" ref="BJ4:BJ67" si="4">BC4+BD4+BE4+BF4+BG4+BH4+BI4</f>
        <v>100</v>
      </c>
      <c r="BK4" s="80">
        <v>10</v>
      </c>
      <c r="BL4" s="80">
        <v>20</v>
      </c>
      <c r="BM4" s="80">
        <v>10</v>
      </c>
      <c r="BN4" s="80">
        <v>15</v>
      </c>
      <c r="BO4" s="80">
        <v>10</v>
      </c>
      <c r="BP4" s="80">
        <v>20</v>
      </c>
      <c r="BQ4" s="80">
        <v>15</v>
      </c>
      <c r="BR4" s="80">
        <f t="shared" ref="BR4:BR67" si="5">BK4+BL4+BM4+BN4+BO4+BP4+BQ4</f>
        <v>100</v>
      </c>
      <c r="BS4" s="86">
        <f t="shared" ref="BS4:BS67" si="6">AL4+AT4+BB4+BJ4+BR4</f>
        <v>473</v>
      </c>
      <c r="BT4" s="86">
        <v>5</v>
      </c>
      <c r="BU4" s="103">
        <f t="shared" ref="BU4:BU67" si="7">BS4/BT4</f>
        <v>94.6</v>
      </c>
      <c r="BV4" s="86">
        <f t="shared" ref="BV4:BV67" si="8">AE4+AM4+AU4+BC4+BK4</f>
        <v>50</v>
      </c>
      <c r="BW4" s="105">
        <f t="shared" ref="BW4:BW67" si="9">BV4/BT4</f>
        <v>10</v>
      </c>
      <c r="BX4" s="86">
        <f t="shared" ref="BX4:BX67" si="10">AF4+AN4+AV4+BD4+BL4</f>
        <v>95</v>
      </c>
      <c r="BY4" s="106">
        <f t="shared" ref="BY4:BY67" si="11">BX4/BT4</f>
        <v>19</v>
      </c>
      <c r="BZ4" s="86">
        <f t="shared" ref="BZ4:BZ67" si="12">AG4+AO4+AW4+BE4+BM4</f>
        <v>44</v>
      </c>
      <c r="CA4" s="107">
        <f t="shared" ref="CA4:CA67" si="13">BZ4/BT4</f>
        <v>8.8000000000000007</v>
      </c>
      <c r="CB4" s="86">
        <f t="shared" ref="CB4:CB67" si="14">AH4+AP4+AX4+BF4+BN4</f>
        <v>75</v>
      </c>
      <c r="CC4" s="108">
        <f t="shared" ref="CC4:CC67" si="15">CB4/BT4</f>
        <v>15</v>
      </c>
      <c r="CD4" s="86">
        <f t="shared" ref="CD4:CD67" si="16">AI4+AQ4+AY4+BG4+BO4</f>
        <v>47</v>
      </c>
      <c r="CE4" s="109">
        <f t="shared" ref="CE4:CE67" si="17">CD4/BT4</f>
        <v>9.4</v>
      </c>
      <c r="CF4" s="86">
        <f t="shared" ref="CF4:CF67" si="18">AJ4+AR4+AZ4+BH4+BP4</f>
        <v>87</v>
      </c>
      <c r="CG4" s="110">
        <f t="shared" ref="CG4:CG67" si="19">CF4/BT4</f>
        <v>17.399999999999999</v>
      </c>
      <c r="CH4" s="86">
        <f t="shared" ref="CH4:CH67" si="20">AK4+AS4+BA4+BI4+BQ4</f>
        <v>75</v>
      </c>
      <c r="CI4" s="111">
        <f t="shared" ref="CI4:CI67" si="21">CH4/BT4</f>
        <v>15</v>
      </c>
    </row>
    <row r="5" spans="1:87" ht="60" customHeight="1" x14ac:dyDescent="0.25">
      <c r="A5" s="96">
        <v>2</v>
      </c>
      <c r="B5" s="78" t="s">
        <v>2198</v>
      </c>
      <c r="C5" s="78" t="s">
        <v>25</v>
      </c>
      <c r="D5" s="78" t="s">
        <v>1933</v>
      </c>
      <c r="E5" s="78" t="s">
        <v>1932</v>
      </c>
      <c r="F5" s="78" t="s">
        <v>1550</v>
      </c>
      <c r="G5" s="78" t="s">
        <v>746</v>
      </c>
      <c r="H5" s="78"/>
      <c r="I5" s="78"/>
      <c r="J5" s="83"/>
      <c r="K5" s="83" t="s">
        <v>1496</v>
      </c>
      <c r="L5" s="78" t="s">
        <v>122</v>
      </c>
      <c r="M5" s="78"/>
      <c r="N5" s="78" t="s">
        <v>15</v>
      </c>
      <c r="O5" s="78">
        <v>424</v>
      </c>
      <c r="P5" s="79" t="s">
        <v>123</v>
      </c>
      <c r="Q5" s="79" t="s">
        <v>124</v>
      </c>
      <c r="R5" s="84">
        <v>1791500</v>
      </c>
      <c r="S5" s="84">
        <v>1400000</v>
      </c>
      <c r="T5" s="93">
        <f t="shared" si="0"/>
        <v>0.78146804353893384</v>
      </c>
      <c r="U5" s="77" t="s">
        <v>2199</v>
      </c>
      <c r="V5" s="84" t="s">
        <v>1934</v>
      </c>
      <c r="W5" s="84"/>
      <c r="X5" s="84" t="s">
        <v>1572</v>
      </c>
      <c r="Y5" s="84" t="s">
        <v>1567</v>
      </c>
      <c r="Z5" s="84" t="s">
        <v>1568</v>
      </c>
      <c r="AE5" s="86">
        <v>10</v>
      </c>
      <c r="AF5" s="86">
        <v>20</v>
      </c>
      <c r="AG5" s="86">
        <v>10</v>
      </c>
      <c r="AH5" s="86">
        <v>12</v>
      </c>
      <c r="AI5" s="86">
        <v>10</v>
      </c>
      <c r="AJ5" s="86">
        <v>20</v>
      </c>
      <c r="AK5" s="86">
        <v>15</v>
      </c>
      <c r="AL5" s="80">
        <f t="shared" si="1"/>
        <v>97</v>
      </c>
      <c r="AM5" s="86">
        <v>10</v>
      </c>
      <c r="AN5" s="86">
        <v>15</v>
      </c>
      <c r="AO5" s="86">
        <v>10</v>
      </c>
      <c r="AP5" s="86">
        <v>12</v>
      </c>
      <c r="AQ5" s="86">
        <v>10</v>
      </c>
      <c r="AR5" s="86">
        <v>15</v>
      </c>
      <c r="AS5" s="86">
        <v>15</v>
      </c>
      <c r="AT5" s="80">
        <f t="shared" si="2"/>
        <v>87</v>
      </c>
      <c r="AU5" s="86">
        <v>10</v>
      </c>
      <c r="AV5" s="86">
        <v>20</v>
      </c>
      <c r="AW5" s="86">
        <v>10</v>
      </c>
      <c r="AX5" s="86">
        <v>12</v>
      </c>
      <c r="AY5" s="86">
        <v>10</v>
      </c>
      <c r="AZ5" s="86">
        <v>15</v>
      </c>
      <c r="BA5" s="80">
        <v>15</v>
      </c>
      <c r="BB5" s="80">
        <f t="shared" si="3"/>
        <v>92</v>
      </c>
      <c r="BC5" s="86">
        <v>7</v>
      </c>
      <c r="BD5" s="86">
        <v>15</v>
      </c>
      <c r="BE5" s="86">
        <v>10</v>
      </c>
      <c r="BF5" s="80">
        <v>12</v>
      </c>
      <c r="BG5" s="86">
        <v>10</v>
      </c>
      <c r="BH5" s="86">
        <v>20</v>
      </c>
      <c r="BI5" s="86">
        <v>15</v>
      </c>
      <c r="BJ5" s="80">
        <f t="shared" si="4"/>
        <v>89</v>
      </c>
      <c r="BK5" s="86">
        <v>10</v>
      </c>
      <c r="BL5" s="86">
        <v>20</v>
      </c>
      <c r="BM5" s="86">
        <v>10</v>
      </c>
      <c r="BN5" s="80">
        <v>12</v>
      </c>
      <c r="BO5" s="86">
        <v>10</v>
      </c>
      <c r="BP5" s="86">
        <v>20</v>
      </c>
      <c r="BQ5" s="86">
        <v>15</v>
      </c>
      <c r="BR5" s="80">
        <f t="shared" si="5"/>
        <v>97</v>
      </c>
      <c r="BS5" s="86">
        <f t="shared" si="6"/>
        <v>462</v>
      </c>
      <c r="BT5" s="86">
        <v>5</v>
      </c>
      <c r="BU5" s="103">
        <f t="shared" si="7"/>
        <v>92.4</v>
      </c>
      <c r="BV5" s="86">
        <f t="shared" si="8"/>
        <v>47</v>
      </c>
      <c r="BW5" s="105">
        <f t="shared" si="9"/>
        <v>9.4</v>
      </c>
      <c r="BX5" s="86">
        <f t="shared" si="10"/>
        <v>90</v>
      </c>
      <c r="BY5" s="106">
        <f t="shared" si="11"/>
        <v>18</v>
      </c>
      <c r="BZ5" s="86">
        <f t="shared" si="12"/>
        <v>50</v>
      </c>
      <c r="CA5" s="107">
        <f t="shared" si="13"/>
        <v>10</v>
      </c>
      <c r="CB5" s="86">
        <f t="shared" si="14"/>
        <v>60</v>
      </c>
      <c r="CC5" s="108">
        <f t="shared" si="15"/>
        <v>12</v>
      </c>
      <c r="CD5" s="86">
        <f t="shared" si="16"/>
        <v>50</v>
      </c>
      <c r="CE5" s="109">
        <f t="shared" si="17"/>
        <v>10</v>
      </c>
      <c r="CF5" s="86">
        <f t="shared" si="18"/>
        <v>90</v>
      </c>
      <c r="CG5" s="110">
        <f t="shared" si="19"/>
        <v>18</v>
      </c>
      <c r="CH5" s="86">
        <f t="shared" si="20"/>
        <v>75</v>
      </c>
      <c r="CI5" s="111">
        <f t="shared" si="21"/>
        <v>15</v>
      </c>
    </row>
    <row r="6" spans="1:87" ht="60" customHeight="1" x14ac:dyDescent="0.25">
      <c r="A6" s="96">
        <v>3</v>
      </c>
      <c r="B6" s="78" t="s">
        <v>2200</v>
      </c>
      <c r="C6" s="78" t="s">
        <v>51</v>
      </c>
      <c r="D6" s="78" t="s">
        <v>2011</v>
      </c>
      <c r="E6" s="78" t="s">
        <v>2010</v>
      </c>
      <c r="F6" s="78" t="s">
        <v>1550</v>
      </c>
      <c r="G6" s="78" t="s">
        <v>682</v>
      </c>
      <c r="H6" s="78"/>
      <c r="I6" s="78"/>
      <c r="J6" s="83"/>
      <c r="K6" s="83" t="s">
        <v>1458</v>
      </c>
      <c r="L6" s="78" t="s">
        <v>330</v>
      </c>
      <c r="M6" s="133"/>
      <c r="N6" s="78" t="s">
        <v>15</v>
      </c>
      <c r="O6" s="78">
        <v>424</v>
      </c>
      <c r="P6" s="134" t="s">
        <v>53</v>
      </c>
      <c r="Q6" s="79" t="s">
        <v>54</v>
      </c>
      <c r="R6" s="84">
        <v>1394350</v>
      </c>
      <c r="S6" s="84">
        <v>1100000</v>
      </c>
      <c r="T6" s="93">
        <f t="shared" si="0"/>
        <v>0.78889805285616954</v>
      </c>
      <c r="U6" s="77" t="s">
        <v>2151</v>
      </c>
      <c r="V6" s="84" t="s">
        <v>2012</v>
      </c>
      <c r="W6" s="84"/>
      <c r="X6" s="84" t="s">
        <v>1639</v>
      </c>
      <c r="Y6" s="84" t="s">
        <v>2069</v>
      </c>
      <c r="Z6" s="84" t="s">
        <v>1568</v>
      </c>
      <c r="AE6" s="86">
        <v>10</v>
      </c>
      <c r="AF6" s="86">
        <v>20</v>
      </c>
      <c r="AG6" s="86">
        <v>10</v>
      </c>
      <c r="AH6" s="86">
        <v>13</v>
      </c>
      <c r="AI6" s="86">
        <v>10</v>
      </c>
      <c r="AJ6" s="86">
        <v>20</v>
      </c>
      <c r="AK6" s="86">
        <v>15</v>
      </c>
      <c r="AL6" s="80">
        <f t="shared" si="1"/>
        <v>98</v>
      </c>
      <c r="AM6" s="86">
        <v>10</v>
      </c>
      <c r="AN6" s="86">
        <v>15</v>
      </c>
      <c r="AO6" s="86">
        <v>7</v>
      </c>
      <c r="AP6" s="86">
        <v>13</v>
      </c>
      <c r="AQ6" s="86">
        <v>7</v>
      </c>
      <c r="AR6" s="86">
        <v>7</v>
      </c>
      <c r="AS6" s="86">
        <v>15</v>
      </c>
      <c r="AT6" s="80">
        <f t="shared" si="2"/>
        <v>74</v>
      </c>
      <c r="AU6" s="86">
        <v>10</v>
      </c>
      <c r="AV6" s="86">
        <v>20</v>
      </c>
      <c r="AW6" s="86">
        <v>10</v>
      </c>
      <c r="AX6" s="86">
        <v>13</v>
      </c>
      <c r="AY6" s="86">
        <v>10</v>
      </c>
      <c r="AZ6" s="86">
        <v>15</v>
      </c>
      <c r="BA6" s="80">
        <v>15</v>
      </c>
      <c r="BB6" s="80">
        <f t="shared" si="3"/>
        <v>93</v>
      </c>
      <c r="BC6" s="86">
        <v>10</v>
      </c>
      <c r="BD6" s="86">
        <v>20</v>
      </c>
      <c r="BE6" s="86">
        <v>10</v>
      </c>
      <c r="BF6" s="86">
        <v>11</v>
      </c>
      <c r="BG6" s="86">
        <v>10</v>
      </c>
      <c r="BH6" s="86">
        <v>20</v>
      </c>
      <c r="BI6" s="86">
        <v>15</v>
      </c>
      <c r="BJ6" s="80">
        <f t="shared" si="4"/>
        <v>96</v>
      </c>
      <c r="BK6" s="86">
        <v>10</v>
      </c>
      <c r="BL6" s="86">
        <v>20</v>
      </c>
      <c r="BM6" s="86">
        <v>10</v>
      </c>
      <c r="BN6" s="80">
        <v>13</v>
      </c>
      <c r="BO6" s="86">
        <v>10</v>
      </c>
      <c r="BP6" s="86">
        <v>20</v>
      </c>
      <c r="BQ6" s="86">
        <v>15</v>
      </c>
      <c r="BR6" s="80">
        <f t="shared" si="5"/>
        <v>98</v>
      </c>
      <c r="BS6" s="86">
        <f t="shared" si="6"/>
        <v>459</v>
      </c>
      <c r="BT6" s="86">
        <v>5</v>
      </c>
      <c r="BU6" s="103">
        <f t="shared" si="7"/>
        <v>91.8</v>
      </c>
      <c r="BV6" s="86">
        <f t="shared" si="8"/>
        <v>50</v>
      </c>
      <c r="BW6" s="105">
        <f t="shared" si="9"/>
        <v>10</v>
      </c>
      <c r="BX6" s="86">
        <f t="shared" si="10"/>
        <v>95</v>
      </c>
      <c r="BY6" s="106">
        <f t="shared" si="11"/>
        <v>19</v>
      </c>
      <c r="BZ6" s="86">
        <f t="shared" si="12"/>
        <v>47</v>
      </c>
      <c r="CA6" s="107">
        <f t="shared" si="13"/>
        <v>9.4</v>
      </c>
      <c r="CB6" s="86">
        <f t="shared" si="14"/>
        <v>63</v>
      </c>
      <c r="CC6" s="108">
        <f t="shared" si="15"/>
        <v>12.6</v>
      </c>
      <c r="CD6" s="86">
        <f t="shared" si="16"/>
        <v>47</v>
      </c>
      <c r="CE6" s="109">
        <f t="shared" si="17"/>
        <v>9.4</v>
      </c>
      <c r="CF6" s="86">
        <f t="shared" si="18"/>
        <v>82</v>
      </c>
      <c r="CG6" s="110">
        <f t="shared" si="19"/>
        <v>16.399999999999999</v>
      </c>
      <c r="CH6" s="86">
        <f t="shared" si="20"/>
        <v>75</v>
      </c>
      <c r="CI6" s="111">
        <f t="shared" si="21"/>
        <v>15</v>
      </c>
    </row>
    <row r="7" spans="1:87" ht="60" customHeight="1" x14ac:dyDescent="0.25">
      <c r="A7" s="96">
        <v>4</v>
      </c>
      <c r="B7" s="78" t="s">
        <v>2201</v>
      </c>
      <c r="C7" s="78" t="s">
        <v>25</v>
      </c>
      <c r="D7" s="78" t="s">
        <v>1862</v>
      </c>
      <c r="E7" s="78" t="s">
        <v>1861</v>
      </c>
      <c r="F7" s="78" t="s">
        <v>1550</v>
      </c>
      <c r="G7" s="78" t="s">
        <v>687</v>
      </c>
      <c r="H7" s="78"/>
      <c r="I7" s="78"/>
      <c r="J7" s="83" t="s">
        <v>1864</v>
      </c>
      <c r="K7" s="78" t="s">
        <v>1863</v>
      </c>
      <c r="L7" s="78" t="s">
        <v>177</v>
      </c>
      <c r="M7" s="78"/>
      <c r="N7" s="78" t="s">
        <v>15</v>
      </c>
      <c r="O7" s="78">
        <v>424</v>
      </c>
      <c r="P7" s="79" t="s">
        <v>178</v>
      </c>
      <c r="Q7" s="79" t="s">
        <v>179</v>
      </c>
      <c r="R7" s="84">
        <v>1876000</v>
      </c>
      <c r="S7" s="84">
        <v>1432000</v>
      </c>
      <c r="T7" s="93">
        <f t="shared" si="0"/>
        <v>0.76332622601279321</v>
      </c>
      <c r="U7" s="77" t="s">
        <v>2152</v>
      </c>
      <c r="V7" s="84" t="s">
        <v>1865</v>
      </c>
      <c r="W7" s="84"/>
      <c r="X7" s="84" t="s">
        <v>1639</v>
      </c>
      <c r="Y7" s="84" t="s">
        <v>1647</v>
      </c>
      <c r="Z7" s="84" t="s">
        <v>1568</v>
      </c>
      <c r="AE7" s="86">
        <v>7</v>
      </c>
      <c r="AF7" s="86">
        <v>15</v>
      </c>
      <c r="AG7" s="86">
        <v>10</v>
      </c>
      <c r="AH7" s="86">
        <v>15</v>
      </c>
      <c r="AI7" s="86">
        <v>10</v>
      </c>
      <c r="AJ7" s="86">
        <v>20</v>
      </c>
      <c r="AK7" s="86">
        <v>15</v>
      </c>
      <c r="AL7" s="80">
        <f t="shared" si="1"/>
        <v>92</v>
      </c>
      <c r="AM7" s="86">
        <v>7</v>
      </c>
      <c r="AN7" s="86">
        <v>15</v>
      </c>
      <c r="AO7" s="86">
        <v>10</v>
      </c>
      <c r="AP7" s="86">
        <v>15</v>
      </c>
      <c r="AQ7" s="86">
        <v>10</v>
      </c>
      <c r="AR7" s="86">
        <v>15</v>
      </c>
      <c r="AS7" s="86">
        <v>15</v>
      </c>
      <c r="AT7" s="80">
        <f t="shared" si="2"/>
        <v>87</v>
      </c>
      <c r="AU7" s="86">
        <v>10</v>
      </c>
      <c r="AV7" s="86">
        <v>15</v>
      </c>
      <c r="AW7" s="86">
        <v>7</v>
      </c>
      <c r="AX7" s="86">
        <v>15</v>
      </c>
      <c r="AY7" s="86">
        <v>10</v>
      </c>
      <c r="AZ7" s="86">
        <v>15</v>
      </c>
      <c r="BA7" s="80">
        <v>15</v>
      </c>
      <c r="BB7" s="80">
        <f t="shared" si="3"/>
        <v>87</v>
      </c>
      <c r="BC7" s="86">
        <v>10</v>
      </c>
      <c r="BD7" s="86">
        <v>15</v>
      </c>
      <c r="BE7" s="86">
        <v>10</v>
      </c>
      <c r="BF7" s="80">
        <v>15</v>
      </c>
      <c r="BG7" s="86">
        <v>7</v>
      </c>
      <c r="BH7" s="86">
        <v>20</v>
      </c>
      <c r="BI7" s="86">
        <v>15</v>
      </c>
      <c r="BJ7" s="80">
        <f t="shared" si="4"/>
        <v>92</v>
      </c>
      <c r="BK7" s="86">
        <v>7</v>
      </c>
      <c r="BL7" s="86">
        <v>15</v>
      </c>
      <c r="BM7" s="86">
        <v>10</v>
      </c>
      <c r="BN7" s="80">
        <v>15</v>
      </c>
      <c r="BO7" s="86">
        <v>10</v>
      </c>
      <c r="BP7" s="86">
        <v>20</v>
      </c>
      <c r="BQ7" s="86">
        <v>15</v>
      </c>
      <c r="BR7" s="80">
        <f t="shared" si="5"/>
        <v>92</v>
      </c>
      <c r="BS7" s="86">
        <f t="shared" si="6"/>
        <v>450</v>
      </c>
      <c r="BT7" s="86">
        <v>5</v>
      </c>
      <c r="BU7" s="103">
        <f t="shared" si="7"/>
        <v>90</v>
      </c>
      <c r="BV7" s="86">
        <f t="shared" si="8"/>
        <v>41</v>
      </c>
      <c r="BW7" s="105">
        <f t="shared" si="9"/>
        <v>8.1999999999999993</v>
      </c>
      <c r="BX7" s="86">
        <f t="shared" si="10"/>
        <v>75</v>
      </c>
      <c r="BY7" s="106">
        <f t="shared" si="11"/>
        <v>15</v>
      </c>
      <c r="BZ7" s="86">
        <f t="shared" si="12"/>
        <v>47</v>
      </c>
      <c r="CA7" s="107">
        <f t="shared" si="13"/>
        <v>9.4</v>
      </c>
      <c r="CB7" s="86">
        <f t="shared" si="14"/>
        <v>75</v>
      </c>
      <c r="CC7" s="108">
        <f t="shared" si="15"/>
        <v>15</v>
      </c>
      <c r="CD7" s="86">
        <f t="shared" si="16"/>
        <v>47</v>
      </c>
      <c r="CE7" s="109">
        <f t="shared" si="17"/>
        <v>9.4</v>
      </c>
      <c r="CF7" s="86">
        <f t="shared" si="18"/>
        <v>90</v>
      </c>
      <c r="CG7" s="110">
        <f t="shared" si="19"/>
        <v>18</v>
      </c>
      <c r="CH7" s="86">
        <f t="shared" si="20"/>
        <v>75</v>
      </c>
      <c r="CI7" s="111">
        <f t="shared" si="21"/>
        <v>15</v>
      </c>
    </row>
    <row r="8" spans="1:87" ht="60" customHeight="1" x14ac:dyDescent="0.25">
      <c r="A8" s="96">
        <v>5</v>
      </c>
      <c r="B8" s="78" t="s">
        <v>2202</v>
      </c>
      <c r="C8" s="78" t="s">
        <v>51</v>
      </c>
      <c r="D8" s="78" t="s">
        <v>1907</v>
      </c>
      <c r="E8" s="78" t="s">
        <v>1908</v>
      </c>
      <c r="F8" s="78" t="s">
        <v>1550</v>
      </c>
      <c r="G8" s="78" t="s">
        <v>442</v>
      </c>
      <c r="H8" s="78"/>
      <c r="I8" s="78"/>
      <c r="J8" s="78"/>
      <c r="K8" s="83" t="s">
        <v>1909</v>
      </c>
      <c r="L8" s="80" t="s">
        <v>443</v>
      </c>
      <c r="N8" s="78" t="s">
        <v>15</v>
      </c>
      <c r="O8" s="78">
        <v>424</v>
      </c>
      <c r="P8" s="81" t="s">
        <v>1910</v>
      </c>
      <c r="Q8" s="81" t="s">
        <v>1911</v>
      </c>
      <c r="R8" s="84">
        <v>1491850</v>
      </c>
      <c r="S8" s="84">
        <v>1170000</v>
      </c>
      <c r="T8" s="93">
        <f t="shared" si="0"/>
        <v>0.78426115226061599</v>
      </c>
      <c r="U8" s="77" t="s">
        <v>2153</v>
      </c>
      <c r="V8" s="84" t="s">
        <v>1912</v>
      </c>
      <c r="W8" s="84"/>
      <c r="X8" s="84" t="s">
        <v>1639</v>
      </c>
      <c r="Y8" s="84" t="s">
        <v>1804</v>
      </c>
      <c r="Z8" s="84" t="s">
        <v>1568</v>
      </c>
      <c r="AE8" s="86">
        <v>10</v>
      </c>
      <c r="AF8" s="86">
        <v>20</v>
      </c>
      <c r="AG8" s="86">
        <v>10</v>
      </c>
      <c r="AH8" s="86">
        <v>11</v>
      </c>
      <c r="AI8" s="86">
        <v>10</v>
      </c>
      <c r="AJ8" s="86">
        <v>20</v>
      </c>
      <c r="AK8" s="86">
        <v>15</v>
      </c>
      <c r="AL8" s="80">
        <f t="shared" si="1"/>
        <v>96</v>
      </c>
      <c r="AM8" s="86">
        <v>7</v>
      </c>
      <c r="AN8" s="86">
        <v>15</v>
      </c>
      <c r="AO8" s="86">
        <v>7</v>
      </c>
      <c r="AP8" s="86">
        <v>11</v>
      </c>
      <c r="AQ8" s="86">
        <v>7</v>
      </c>
      <c r="AR8" s="86">
        <v>7</v>
      </c>
      <c r="AS8" s="86">
        <v>15</v>
      </c>
      <c r="AT8" s="80">
        <f t="shared" si="2"/>
        <v>69</v>
      </c>
      <c r="AU8" s="86">
        <v>10</v>
      </c>
      <c r="AV8" s="86">
        <v>20</v>
      </c>
      <c r="AW8" s="86">
        <v>10</v>
      </c>
      <c r="AX8" s="86">
        <v>11</v>
      </c>
      <c r="AY8" s="86">
        <v>10</v>
      </c>
      <c r="AZ8" s="86">
        <v>15</v>
      </c>
      <c r="BA8" s="80">
        <v>15</v>
      </c>
      <c r="BB8" s="80">
        <f t="shared" si="3"/>
        <v>91</v>
      </c>
      <c r="BC8" s="86">
        <v>10</v>
      </c>
      <c r="BD8" s="86">
        <v>20</v>
      </c>
      <c r="BE8" s="86">
        <v>10</v>
      </c>
      <c r="BF8" s="86">
        <v>11</v>
      </c>
      <c r="BG8" s="86">
        <v>10</v>
      </c>
      <c r="BH8" s="86">
        <v>20</v>
      </c>
      <c r="BI8" s="86">
        <v>15</v>
      </c>
      <c r="BJ8" s="80">
        <f t="shared" si="4"/>
        <v>96</v>
      </c>
      <c r="BK8" s="86">
        <v>10</v>
      </c>
      <c r="BL8" s="86">
        <v>20</v>
      </c>
      <c r="BM8" s="86">
        <v>10</v>
      </c>
      <c r="BN8" s="80">
        <v>11</v>
      </c>
      <c r="BO8" s="86">
        <v>10</v>
      </c>
      <c r="BP8" s="86">
        <v>20</v>
      </c>
      <c r="BQ8" s="86">
        <v>15</v>
      </c>
      <c r="BR8" s="80">
        <f t="shared" si="5"/>
        <v>96</v>
      </c>
      <c r="BS8" s="86">
        <f t="shared" si="6"/>
        <v>448</v>
      </c>
      <c r="BT8" s="86">
        <v>5</v>
      </c>
      <c r="BU8" s="103">
        <f t="shared" si="7"/>
        <v>89.6</v>
      </c>
      <c r="BV8" s="86">
        <f t="shared" si="8"/>
        <v>47</v>
      </c>
      <c r="BW8" s="105">
        <f t="shared" si="9"/>
        <v>9.4</v>
      </c>
      <c r="BX8" s="86">
        <f t="shared" si="10"/>
        <v>95</v>
      </c>
      <c r="BY8" s="106">
        <f t="shared" si="11"/>
        <v>19</v>
      </c>
      <c r="BZ8" s="86">
        <f t="shared" si="12"/>
        <v>47</v>
      </c>
      <c r="CA8" s="107">
        <f t="shared" si="13"/>
        <v>9.4</v>
      </c>
      <c r="CB8" s="86">
        <f t="shared" si="14"/>
        <v>55</v>
      </c>
      <c r="CC8" s="108">
        <f t="shared" si="15"/>
        <v>11</v>
      </c>
      <c r="CD8" s="86">
        <f t="shared" si="16"/>
        <v>47</v>
      </c>
      <c r="CE8" s="109">
        <f t="shared" si="17"/>
        <v>9.4</v>
      </c>
      <c r="CF8" s="86">
        <f t="shared" si="18"/>
        <v>82</v>
      </c>
      <c r="CG8" s="110">
        <f t="shared" si="19"/>
        <v>16.399999999999999</v>
      </c>
      <c r="CH8" s="86">
        <f t="shared" si="20"/>
        <v>75</v>
      </c>
      <c r="CI8" s="111">
        <f t="shared" si="21"/>
        <v>15</v>
      </c>
    </row>
    <row r="9" spans="1:87" ht="60" customHeight="1" x14ac:dyDescent="0.25">
      <c r="A9" s="96">
        <v>6</v>
      </c>
      <c r="B9" s="78" t="s">
        <v>2203</v>
      </c>
      <c r="C9" s="78" t="s">
        <v>130</v>
      </c>
      <c r="D9" s="78" t="s">
        <v>269</v>
      </c>
      <c r="E9" s="78" t="s">
        <v>1772</v>
      </c>
      <c r="F9" s="78" t="s">
        <v>1550</v>
      </c>
      <c r="G9" s="78" t="s">
        <v>564</v>
      </c>
      <c r="H9" s="78"/>
      <c r="I9" s="78"/>
      <c r="J9" s="83" t="s">
        <v>1771</v>
      </c>
      <c r="K9" s="83" t="s">
        <v>1464</v>
      </c>
      <c r="L9" s="78" t="s">
        <v>131</v>
      </c>
      <c r="M9" s="78"/>
      <c r="N9" s="78" t="s">
        <v>15</v>
      </c>
      <c r="O9" s="78">
        <v>424</v>
      </c>
      <c r="P9" s="79" t="s">
        <v>132</v>
      </c>
      <c r="Q9" s="79" t="s">
        <v>133</v>
      </c>
      <c r="R9" s="84">
        <v>1705000</v>
      </c>
      <c r="S9" s="84">
        <v>1350000</v>
      </c>
      <c r="T9" s="93">
        <f t="shared" si="0"/>
        <v>0.7917888563049853</v>
      </c>
      <c r="U9" s="77" t="s">
        <v>2204</v>
      </c>
      <c r="V9" s="84" t="s">
        <v>1773</v>
      </c>
      <c r="W9" s="84"/>
      <c r="X9" s="84" t="s">
        <v>1639</v>
      </c>
      <c r="Y9" s="84" t="s">
        <v>1647</v>
      </c>
      <c r="Z9" s="84" t="s">
        <v>1568</v>
      </c>
      <c r="AE9" s="86">
        <v>10</v>
      </c>
      <c r="AF9" s="86">
        <v>20</v>
      </c>
      <c r="AG9" s="86">
        <v>7</v>
      </c>
      <c r="AH9" s="86">
        <v>15</v>
      </c>
      <c r="AI9" s="86">
        <v>10</v>
      </c>
      <c r="AJ9" s="86">
        <v>15</v>
      </c>
      <c r="AK9" s="86">
        <v>15</v>
      </c>
      <c r="AL9" s="80">
        <f t="shared" si="1"/>
        <v>92</v>
      </c>
      <c r="AM9" s="86">
        <v>10</v>
      </c>
      <c r="AN9" s="86">
        <v>15</v>
      </c>
      <c r="AO9" s="86">
        <v>10</v>
      </c>
      <c r="AP9" s="86">
        <v>15</v>
      </c>
      <c r="AQ9" s="86">
        <v>10</v>
      </c>
      <c r="AR9" s="86">
        <v>15</v>
      </c>
      <c r="AS9" s="86">
        <v>15</v>
      </c>
      <c r="AT9" s="80">
        <f t="shared" si="2"/>
        <v>90</v>
      </c>
      <c r="AU9" s="86">
        <v>10</v>
      </c>
      <c r="AV9" s="86">
        <v>15</v>
      </c>
      <c r="AW9" s="86">
        <v>10</v>
      </c>
      <c r="AX9" s="86">
        <v>15</v>
      </c>
      <c r="AY9" s="86">
        <v>10</v>
      </c>
      <c r="AZ9" s="86">
        <v>15</v>
      </c>
      <c r="BA9" s="80">
        <v>15</v>
      </c>
      <c r="BB9" s="80">
        <f t="shared" si="3"/>
        <v>90</v>
      </c>
      <c r="BC9" s="86">
        <v>10</v>
      </c>
      <c r="BD9" s="86">
        <v>7</v>
      </c>
      <c r="BE9" s="86">
        <v>10</v>
      </c>
      <c r="BF9" s="86">
        <v>15</v>
      </c>
      <c r="BG9" s="86">
        <v>10</v>
      </c>
      <c r="BH9" s="86">
        <v>15</v>
      </c>
      <c r="BI9" s="86">
        <v>15</v>
      </c>
      <c r="BJ9" s="80">
        <f t="shared" si="4"/>
        <v>82</v>
      </c>
      <c r="BK9" s="86">
        <v>10</v>
      </c>
      <c r="BL9" s="86">
        <v>20</v>
      </c>
      <c r="BM9" s="86">
        <v>7</v>
      </c>
      <c r="BN9" s="86">
        <v>15</v>
      </c>
      <c r="BO9" s="86">
        <v>10</v>
      </c>
      <c r="BP9" s="86">
        <v>15</v>
      </c>
      <c r="BQ9" s="86">
        <v>15</v>
      </c>
      <c r="BR9" s="80">
        <f t="shared" si="5"/>
        <v>92</v>
      </c>
      <c r="BS9" s="86">
        <f t="shared" si="6"/>
        <v>446</v>
      </c>
      <c r="BT9" s="86">
        <v>5</v>
      </c>
      <c r="BU9" s="103">
        <f t="shared" si="7"/>
        <v>89.2</v>
      </c>
      <c r="BV9" s="86">
        <f t="shared" si="8"/>
        <v>50</v>
      </c>
      <c r="BW9" s="105">
        <f t="shared" si="9"/>
        <v>10</v>
      </c>
      <c r="BX9" s="86">
        <f t="shared" si="10"/>
        <v>77</v>
      </c>
      <c r="BY9" s="106">
        <f t="shared" si="11"/>
        <v>15.4</v>
      </c>
      <c r="BZ9" s="86">
        <f t="shared" si="12"/>
        <v>44</v>
      </c>
      <c r="CA9" s="107">
        <f t="shared" si="13"/>
        <v>8.8000000000000007</v>
      </c>
      <c r="CB9" s="86">
        <f t="shared" si="14"/>
        <v>75</v>
      </c>
      <c r="CC9" s="108">
        <f t="shared" si="15"/>
        <v>15</v>
      </c>
      <c r="CD9" s="86">
        <f t="shared" si="16"/>
        <v>50</v>
      </c>
      <c r="CE9" s="109">
        <f t="shared" si="17"/>
        <v>10</v>
      </c>
      <c r="CF9" s="86">
        <f t="shared" si="18"/>
        <v>75</v>
      </c>
      <c r="CG9" s="110">
        <f t="shared" si="19"/>
        <v>15</v>
      </c>
      <c r="CH9" s="86">
        <f t="shared" si="20"/>
        <v>75</v>
      </c>
      <c r="CI9" s="111">
        <f t="shared" si="21"/>
        <v>15</v>
      </c>
    </row>
    <row r="10" spans="1:87" ht="60" customHeight="1" x14ac:dyDescent="0.25">
      <c r="A10" s="96">
        <v>7</v>
      </c>
      <c r="B10" s="78" t="s">
        <v>2205</v>
      </c>
      <c r="C10" s="78" t="s">
        <v>129</v>
      </c>
      <c r="D10" s="78" t="s">
        <v>296</v>
      </c>
      <c r="E10" s="78" t="s">
        <v>1580</v>
      </c>
      <c r="F10" s="78" t="s">
        <v>1550</v>
      </c>
      <c r="G10" s="78" t="s">
        <v>575</v>
      </c>
      <c r="H10" s="78"/>
      <c r="I10" s="78"/>
      <c r="J10" s="83" t="s">
        <v>1581</v>
      </c>
      <c r="K10" s="83" t="s">
        <v>1375</v>
      </c>
      <c r="L10" s="78" t="s">
        <v>142</v>
      </c>
      <c r="M10" s="78"/>
      <c r="N10" s="78" t="s">
        <v>15</v>
      </c>
      <c r="O10" s="78">
        <v>424</v>
      </c>
      <c r="P10" s="79" t="s">
        <v>140</v>
      </c>
      <c r="Q10" s="79" t="s">
        <v>141</v>
      </c>
      <c r="R10" s="84">
        <v>1206200</v>
      </c>
      <c r="S10" s="84">
        <v>960200</v>
      </c>
      <c r="T10" s="93">
        <f t="shared" si="0"/>
        <v>0.79605372243409056</v>
      </c>
      <c r="U10" s="77" t="s">
        <v>2206</v>
      </c>
      <c r="V10" s="84" t="s">
        <v>1582</v>
      </c>
      <c r="W10" s="84"/>
      <c r="X10" s="84" t="s">
        <v>1566</v>
      </c>
      <c r="Y10" s="84" t="s">
        <v>2207</v>
      </c>
      <c r="Z10" s="84" t="s">
        <v>1583</v>
      </c>
      <c r="AC10" s="78" t="s">
        <v>2208</v>
      </c>
      <c r="AE10" s="86">
        <v>10</v>
      </c>
      <c r="AF10" s="86">
        <v>20</v>
      </c>
      <c r="AG10" s="86">
        <v>10</v>
      </c>
      <c r="AH10" s="86">
        <v>15</v>
      </c>
      <c r="AI10" s="86">
        <v>10</v>
      </c>
      <c r="AJ10" s="86">
        <v>15</v>
      </c>
      <c r="AK10" s="86">
        <v>15</v>
      </c>
      <c r="AL10" s="80">
        <f t="shared" si="1"/>
        <v>95</v>
      </c>
      <c r="AM10" s="86">
        <v>7</v>
      </c>
      <c r="AN10" s="86">
        <v>15</v>
      </c>
      <c r="AO10" s="86">
        <v>4</v>
      </c>
      <c r="AP10" s="86">
        <v>15</v>
      </c>
      <c r="AQ10" s="86">
        <v>4</v>
      </c>
      <c r="AR10" s="86">
        <v>7</v>
      </c>
      <c r="AS10" s="86">
        <v>15</v>
      </c>
      <c r="AT10" s="80">
        <f t="shared" si="2"/>
        <v>67</v>
      </c>
      <c r="AU10" s="86">
        <v>7</v>
      </c>
      <c r="AV10" s="86">
        <v>20</v>
      </c>
      <c r="AW10" s="86">
        <v>10</v>
      </c>
      <c r="AX10" s="86">
        <v>15</v>
      </c>
      <c r="AY10" s="86">
        <v>10</v>
      </c>
      <c r="AZ10" s="86">
        <v>15</v>
      </c>
      <c r="BA10" s="80">
        <v>15</v>
      </c>
      <c r="BB10" s="80">
        <f t="shared" si="3"/>
        <v>92</v>
      </c>
      <c r="BC10" s="86">
        <v>10</v>
      </c>
      <c r="BD10" s="86">
        <v>15</v>
      </c>
      <c r="BE10" s="86">
        <v>10</v>
      </c>
      <c r="BF10" s="86">
        <v>15</v>
      </c>
      <c r="BG10" s="86">
        <v>10</v>
      </c>
      <c r="BH10" s="86">
        <v>20</v>
      </c>
      <c r="BI10" s="86">
        <v>15</v>
      </c>
      <c r="BJ10" s="80">
        <f t="shared" si="4"/>
        <v>95</v>
      </c>
      <c r="BK10" s="86">
        <v>10</v>
      </c>
      <c r="BL10" s="86">
        <v>20</v>
      </c>
      <c r="BM10" s="86">
        <v>10</v>
      </c>
      <c r="BN10" s="86">
        <v>15</v>
      </c>
      <c r="BO10" s="86">
        <v>10</v>
      </c>
      <c r="BP10" s="86">
        <v>15</v>
      </c>
      <c r="BQ10" s="86">
        <v>15</v>
      </c>
      <c r="BR10" s="80">
        <f t="shared" si="5"/>
        <v>95</v>
      </c>
      <c r="BS10" s="86">
        <f t="shared" si="6"/>
        <v>444</v>
      </c>
      <c r="BT10" s="86">
        <v>5</v>
      </c>
      <c r="BU10" s="103">
        <f t="shared" si="7"/>
        <v>88.8</v>
      </c>
      <c r="BV10" s="86">
        <f t="shared" si="8"/>
        <v>44</v>
      </c>
      <c r="BW10" s="105">
        <f t="shared" si="9"/>
        <v>8.8000000000000007</v>
      </c>
      <c r="BX10" s="86">
        <f t="shared" si="10"/>
        <v>90</v>
      </c>
      <c r="BY10" s="106">
        <f t="shared" si="11"/>
        <v>18</v>
      </c>
      <c r="BZ10" s="86">
        <f t="shared" si="12"/>
        <v>44</v>
      </c>
      <c r="CA10" s="107">
        <f t="shared" si="13"/>
        <v>8.8000000000000007</v>
      </c>
      <c r="CB10" s="86">
        <f t="shared" si="14"/>
        <v>75</v>
      </c>
      <c r="CC10" s="108">
        <f t="shared" si="15"/>
        <v>15</v>
      </c>
      <c r="CD10" s="86">
        <f t="shared" si="16"/>
        <v>44</v>
      </c>
      <c r="CE10" s="109">
        <f t="shared" si="17"/>
        <v>8.8000000000000007</v>
      </c>
      <c r="CF10" s="86">
        <f t="shared" si="18"/>
        <v>72</v>
      </c>
      <c r="CG10" s="110">
        <f t="shared" si="19"/>
        <v>14.4</v>
      </c>
      <c r="CH10" s="86">
        <f t="shared" si="20"/>
        <v>75</v>
      </c>
      <c r="CI10" s="111">
        <f t="shared" si="21"/>
        <v>15</v>
      </c>
    </row>
    <row r="11" spans="1:87" ht="60" customHeight="1" x14ac:dyDescent="0.25">
      <c r="A11" s="96">
        <v>8</v>
      </c>
      <c r="B11" s="78" t="s">
        <v>2209</v>
      </c>
      <c r="C11" s="78" t="s">
        <v>698</v>
      </c>
      <c r="D11" s="78" t="s">
        <v>1797</v>
      </c>
      <c r="E11" s="78" t="s">
        <v>1798</v>
      </c>
      <c r="F11" s="78" t="s">
        <v>1550</v>
      </c>
      <c r="G11" s="133" t="s">
        <v>897</v>
      </c>
      <c r="H11" s="78"/>
      <c r="I11" s="78"/>
      <c r="J11" s="83" t="s">
        <v>1796</v>
      </c>
      <c r="K11" s="83" t="s">
        <v>1497</v>
      </c>
      <c r="L11" s="78" t="s">
        <v>901</v>
      </c>
      <c r="M11" s="78"/>
      <c r="N11" s="78" t="s">
        <v>15</v>
      </c>
      <c r="O11" s="78">
        <v>424</v>
      </c>
      <c r="P11" s="79" t="s">
        <v>699</v>
      </c>
      <c r="Q11" s="79" t="s">
        <v>700</v>
      </c>
      <c r="R11" s="84">
        <v>1950000</v>
      </c>
      <c r="S11" s="84">
        <v>1500000</v>
      </c>
      <c r="T11" s="93">
        <f t="shared" si="0"/>
        <v>0.76923076923076927</v>
      </c>
      <c r="U11" s="77" t="s">
        <v>2210</v>
      </c>
      <c r="V11" s="78" t="s">
        <v>1799</v>
      </c>
      <c r="W11" s="78"/>
      <c r="X11" s="78" t="s">
        <v>1639</v>
      </c>
      <c r="Y11" s="78" t="s">
        <v>1647</v>
      </c>
      <c r="Z11" s="78" t="s">
        <v>1568</v>
      </c>
      <c r="AE11" s="86">
        <v>7</v>
      </c>
      <c r="AF11" s="86">
        <v>20</v>
      </c>
      <c r="AG11" s="86">
        <v>10</v>
      </c>
      <c r="AH11" s="86">
        <v>15</v>
      </c>
      <c r="AI11" s="86">
        <v>10</v>
      </c>
      <c r="AJ11" s="86">
        <v>20</v>
      </c>
      <c r="AK11" s="86">
        <v>15</v>
      </c>
      <c r="AL11" s="80">
        <f t="shared" si="1"/>
        <v>97</v>
      </c>
      <c r="AM11" s="86">
        <v>10</v>
      </c>
      <c r="AN11" s="86">
        <v>15</v>
      </c>
      <c r="AO11" s="86">
        <v>7</v>
      </c>
      <c r="AP11" s="86">
        <v>15</v>
      </c>
      <c r="AQ11" s="86">
        <v>7</v>
      </c>
      <c r="AR11" s="86">
        <v>7</v>
      </c>
      <c r="AS11" s="86">
        <v>15</v>
      </c>
      <c r="AT11" s="80">
        <f t="shared" si="2"/>
        <v>76</v>
      </c>
      <c r="AU11" s="86">
        <v>10</v>
      </c>
      <c r="AV11" s="86">
        <v>15</v>
      </c>
      <c r="AW11" s="86">
        <v>10</v>
      </c>
      <c r="AX11" s="86">
        <v>15</v>
      </c>
      <c r="AY11" s="86">
        <v>10</v>
      </c>
      <c r="AZ11" s="86">
        <v>15</v>
      </c>
      <c r="BA11" s="80">
        <v>15</v>
      </c>
      <c r="BB11" s="80">
        <f t="shared" si="3"/>
        <v>90</v>
      </c>
      <c r="BC11" s="86">
        <v>10</v>
      </c>
      <c r="BD11" s="86">
        <v>15</v>
      </c>
      <c r="BE11" s="86">
        <v>7</v>
      </c>
      <c r="BF11" s="86">
        <v>15</v>
      </c>
      <c r="BG11" s="86">
        <v>7</v>
      </c>
      <c r="BH11" s="86">
        <v>15</v>
      </c>
      <c r="BI11" s="86">
        <v>15</v>
      </c>
      <c r="BJ11" s="80">
        <f t="shared" si="4"/>
        <v>84</v>
      </c>
      <c r="BK11" s="86">
        <v>7</v>
      </c>
      <c r="BL11" s="86">
        <v>20</v>
      </c>
      <c r="BM11" s="86">
        <v>10</v>
      </c>
      <c r="BN11" s="80">
        <v>15</v>
      </c>
      <c r="BO11" s="86">
        <v>10</v>
      </c>
      <c r="BP11" s="86">
        <v>20</v>
      </c>
      <c r="BQ11" s="86">
        <v>15</v>
      </c>
      <c r="BR11" s="80">
        <f t="shared" si="5"/>
        <v>97</v>
      </c>
      <c r="BS11" s="86">
        <f t="shared" si="6"/>
        <v>444</v>
      </c>
      <c r="BT11" s="86">
        <v>5</v>
      </c>
      <c r="BU11" s="103">
        <f t="shared" si="7"/>
        <v>88.8</v>
      </c>
      <c r="BV11" s="86">
        <f t="shared" si="8"/>
        <v>44</v>
      </c>
      <c r="BW11" s="105">
        <f t="shared" si="9"/>
        <v>8.8000000000000007</v>
      </c>
      <c r="BX11" s="86">
        <f t="shared" si="10"/>
        <v>85</v>
      </c>
      <c r="BY11" s="106">
        <f t="shared" si="11"/>
        <v>17</v>
      </c>
      <c r="BZ11" s="86">
        <f t="shared" si="12"/>
        <v>44</v>
      </c>
      <c r="CA11" s="107">
        <f t="shared" si="13"/>
        <v>8.8000000000000007</v>
      </c>
      <c r="CB11" s="86">
        <f t="shared" si="14"/>
        <v>75</v>
      </c>
      <c r="CC11" s="108">
        <f t="shared" si="15"/>
        <v>15</v>
      </c>
      <c r="CD11" s="86">
        <f t="shared" si="16"/>
        <v>44</v>
      </c>
      <c r="CE11" s="109">
        <f t="shared" si="17"/>
        <v>8.8000000000000007</v>
      </c>
      <c r="CF11" s="86">
        <f t="shared" si="18"/>
        <v>77</v>
      </c>
      <c r="CG11" s="110">
        <f t="shared" si="19"/>
        <v>15.4</v>
      </c>
      <c r="CH11" s="86">
        <f t="shared" si="20"/>
        <v>75</v>
      </c>
      <c r="CI11" s="111">
        <f t="shared" si="21"/>
        <v>15</v>
      </c>
    </row>
    <row r="12" spans="1:87" ht="60" customHeight="1" x14ac:dyDescent="0.25">
      <c r="A12" s="96">
        <v>9</v>
      </c>
      <c r="B12" s="78" t="s">
        <v>2211</v>
      </c>
      <c r="C12" s="78" t="s">
        <v>157</v>
      </c>
      <c r="D12" s="78" t="s">
        <v>2068</v>
      </c>
      <c r="E12" s="78" t="s">
        <v>1652</v>
      </c>
      <c r="F12" s="78" t="s">
        <v>1550</v>
      </c>
      <c r="G12" s="78" t="s">
        <v>679</v>
      </c>
      <c r="J12" s="83" t="s">
        <v>1651</v>
      </c>
      <c r="K12" s="83" t="s">
        <v>472</v>
      </c>
      <c r="L12" s="78" t="s">
        <v>473</v>
      </c>
      <c r="M12" s="78"/>
      <c r="N12" s="80" t="s">
        <v>15</v>
      </c>
      <c r="O12" s="80">
        <v>424</v>
      </c>
      <c r="P12" s="81" t="s">
        <v>474</v>
      </c>
      <c r="Q12" s="81" t="s">
        <v>475</v>
      </c>
      <c r="R12" s="82">
        <v>1540200</v>
      </c>
      <c r="S12" s="82">
        <v>1170000</v>
      </c>
      <c r="T12" s="93">
        <f t="shared" si="0"/>
        <v>0.75964160498636546</v>
      </c>
      <c r="U12" s="77" t="s">
        <v>2212</v>
      </c>
      <c r="V12" s="84" t="s">
        <v>1653</v>
      </c>
      <c r="W12" s="84"/>
      <c r="X12" s="84" t="s">
        <v>1639</v>
      </c>
      <c r="Y12" s="84" t="s">
        <v>1647</v>
      </c>
      <c r="Z12" s="84" t="s">
        <v>1605</v>
      </c>
      <c r="AE12" s="86">
        <v>7</v>
      </c>
      <c r="AF12" s="86">
        <v>20</v>
      </c>
      <c r="AG12" s="86">
        <v>7</v>
      </c>
      <c r="AH12" s="86">
        <v>13</v>
      </c>
      <c r="AI12" s="86">
        <v>10</v>
      </c>
      <c r="AJ12" s="86">
        <v>20</v>
      </c>
      <c r="AK12" s="86">
        <v>15</v>
      </c>
      <c r="AL12" s="80">
        <f t="shared" si="1"/>
        <v>92</v>
      </c>
      <c r="AM12" s="86">
        <v>7</v>
      </c>
      <c r="AN12" s="86">
        <v>15</v>
      </c>
      <c r="AO12" s="86">
        <v>7</v>
      </c>
      <c r="AP12" s="86">
        <v>13</v>
      </c>
      <c r="AQ12" s="86">
        <v>7</v>
      </c>
      <c r="AR12" s="86">
        <v>7</v>
      </c>
      <c r="AS12" s="86">
        <v>15</v>
      </c>
      <c r="AT12" s="80">
        <f t="shared" si="2"/>
        <v>71</v>
      </c>
      <c r="AU12" s="86">
        <v>10</v>
      </c>
      <c r="AV12" s="86">
        <v>20</v>
      </c>
      <c r="AW12" s="86">
        <v>10</v>
      </c>
      <c r="AX12" s="86">
        <v>13</v>
      </c>
      <c r="AY12" s="86">
        <v>10</v>
      </c>
      <c r="AZ12" s="86">
        <v>15</v>
      </c>
      <c r="BA12" s="80">
        <v>15</v>
      </c>
      <c r="BB12" s="80">
        <f t="shared" si="3"/>
        <v>93</v>
      </c>
      <c r="BC12" s="86">
        <v>7</v>
      </c>
      <c r="BD12" s="86">
        <v>20</v>
      </c>
      <c r="BE12" s="86">
        <v>10</v>
      </c>
      <c r="BF12" s="86">
        <v>15</v>
      </c>
      <c r="BG12" s="86">
        <v>7</v>
      </c>
      <c r="BH12" s="86">
        <v>20</v>
      </c>
      <c r="BI12" s="86">
        <v>15</v>
      </c>
      <c r="BJ12" s="80">
        <f t="shared" si="4"/>
        <v>94</v>
      </c>
      <c r="BK12" s="86">
        <v>7</v>
      </c>
      <c r="BL12" s="86">
        <v>20</v>
      </c>
      <c r="BM12" s="86">
        <v>7</v>
      </c>
      <c r="BN12" s="80">
        <v>13</v>
      </c>
      <c r="BO12" s="86">
        <v>10</v>
      </c>
      <c r="BP12" s="86">
        <v>20</v>
      </c>
      <c r="BQ12" s="86">
        <v>15</v>
      </c>
      <c r="BR12" s="80">
        <f t="shared" si="5"/>
        <v>92</v>
      </c>
      <c r="BS12" s="86">
        <f t="shared" si="6"/>
        <v>442</v>
      </c>
      <c r="BT12" s="86">
        <v>5</v>
      </c>
      <c r="BU12" s="103">
        <f t="shared" si="7"/>
        <v>88.4</v>
      </c>
      <c r="BV12" s="86">
        <f t="shared" si="8"/>
        <v>38</v>
      </c>
      <c r="BW12" s="105">
        <f t="shared" si="9"/>
        <v>7.6</v>
      </c>
      <c r="BX12" s="86">
        <f t="shared" si="10"/>
        <v>95</v>
      </c>
      <c r="BY12" s="106">
        <f t="shared" si="11"/>
        <v>19</v>
      </c>
      <c r="BZ12" s="86">
        <f t="shared" si="12"/>
        <v>41</v>
      </c>
      <c r="CA12" s="107">
        <f t="shared" si="13"/>
        <v>8.1999999999999993</v>
      </c>
      <c r="CB12" s="86">
        <f t="shared" si="14"/>
        <v>67</v>
      </c>
      <c r="CC12" s="108">
        <f t="shared" si="15"/>
        <v>13.4</v>
      </c>
      <c r="CD12" s="86">
        <f t="shared" si="16"/>
        <v>44</v>
      </c>
      <c r="CE12" s="109">
        <f t="shared" si="17"/>
        <v>8.8000000000000007</v>
      </c>
      <c r="CF12" s="86">
        <f t="shared" si="18"/>
        <v>82</v>
      </c>
      <c r="CG12" s="110">
        <f t="shared" si="19"/>
        <v>16.399999999999999</v>
      </c>
      <c r="CH12" s="86">
        <f t="shared" si="20"/>
        <v>75</v>
      </c>
      <c r="CI12" s="111">
        <f t="shared" si="21"/>
        <v>15</v>
      </c>
    </row>
    <row r="13" spans="1:87" ht="60" customHeight="1" x14ac:dyDescent="0.25">
      <c r="A13" s="96">
        <v>10</v>
      </c>
      <c r="B13" s="78" t="s">
        <v>2213</v>
      </c>
      <c r="C13" s="78" t="s">
        <v>29</v>
      </c>
      <c r="D13" s="78" t="s">
        <v>1940</v>
      </c>
      <c r="E13" s="78" t="s">
        <v>1939</v>
      </c>
      <c r="F13" s="78" t="s">
        <v>1550</v>
      </c>
      <c r="G13" s="78" t="s">
        <v>547</v>
      </c>
      <c r="H13" s="78"/>
      <c r="I13" s="78"/>
      <c r="J13" s="83"/>
      <c r="K13" s="83" t="s">
        <v>195</v>
      </c>
      <c r="L13" s="78" t="s">
        <v>1415</v>
      </c>
      <c r="M13" s="78"/>
      <c r="N13" s="78" t="s">
        <v>15</v>
      </c>
      <c r="O13" s="78">
        <v>424</v>
      </c>
      <c r="P13" s="79" t="s">
        <v>1416</v>
      </c>
      <c r="Q13" s="79" t="s">
        <v>1417</v>
      </c>
      <c r="R13" s="84">
        <v>654300</v>
      </c>
      <c r="S13" s="84">
        <v>512400</v>
      </c>
      <c r="T13" s="93">
        <f t="shared" si="0"/>
        <v>0.7831270059605685</v>
      </c>
      <c r="U13" s="77" t="s">
        <v>2214</v>
      </c>
      <c r="V13" s="84" t="s">
        <v>1941</v>
      </c>
      <c r="W13" s="84"/>
      <c r="X13" s="84" t="s">
        <v>1639</v>
      </c>
      <c r="Y13" s="84" t="s">
        <v>1647</v>
      </c>
      <c r="Z13" s="84" t="s">
        <v>1568</v>
      </c>
      <c r="AE13" s="86">
        <v>10</v>
      </c>
      <c r="AF13" s="86">
        <v>15</v>
      </c>
      <c r="AG13" s="86">
        <v>7</v>
      </c>
      <c r="AH13" s="86">
        <v>15</v>
      </c>
      <c r="AI13" s="86">
        <v>4</v>
      </c>
      <c r="AJ13" s="86">
        <v>20</v>
      </c>
      <c r="AK13" s="86">
        <v>15</v>
      </c>
      <c r="AL13" s="80">
        <f t="shared" si="1"/>
        <v>86</v>
      </c>
      <c r="AM13" s="86">
        <v>10</v>
      </c>
      <c r="AN13" s="86">
        <v>20</v>
      </c>
      <c r="AO13" s="86">
        <v>7</v>
      </c>
      <c r="AP13" s="86">
        <v>15</v>
      </c>
      <c r="AQ13" s="86">
        <v>7</v>
      </c>
      <c r="AR13" s="86">
        <v>20</v>
      </c>
      <c r="AS13" s="86">
        <v>15</v>
      </c>
      <c r="AT13" s="80">
        <f t="shared" si="2"/>
        <v>94</v>
      </c>
      <c r="AU13" s="86">
        <v>10</v>
      </c>
      <c r="AV13" s="86">
        <v>15</v>
      </c>
      <c r="AW13" s="86">
        <v>10</v>
      </c>
      <c r="AX13" s="86">
        <v>15</v>
      </c>
      <c r="AY13" s="86">
        <v>10</v>
      </c>
      <c r="AZ13" s="86">
        <v>15</v>
      </c>
      <c r="BA13" s="80">
        <v>15</v>
      </c>
      <c r="BB13" s="80">
        <f t="shared" si="3"/>
        <v>90</v>
      </c>
      <c r="BC13" s="86">
        <v>7</v>
      </c>
      <c r="BD13" s="86">
        <v>15</v>
      </c>
      <c r="BE13" s="86">
        <v>7</v>
      </c>
      <c r="BF13" s="86">
        <v>15</v>
      </c>
      <c r="BG13" s="86">
        <v>10</v>
      </c>
      <c r="BH13" s="86">
        <v>15</v>
      </c>
      <c r="BI13" s="86">
        <v>15</v>
      </c>
      <c r="BJ13" s="80">
        <f t="shared" si="4"/>
        <v>84</v>
      </c>
      <c r="BK13" s="86">
        <v>10</v>
      </c>
      <c r="BL13" s="86">
        <v>15</v>
      </c>
      <c r="BM13" s="86">
        <v>7</v>
      </c>
      <c r="BN13" s="80">
        <v>15</v>
      </c>
      <c r="BO13" s="86">
        <v>4</v>
      </c>
      <c r="BP13" s="86">
        <v>20</v>
      </c>
      <c r="BQ13" s="86">
        <v>15</v>
      </c>
      <c r="BR13" s="80">
        <f t="shared" si="5"/>
        <v>86</v>
      </c>
      <c r="BS13" s="86">
        <f t="shared" si="6"/>
        <v>440</v>
      </c>
      <c r="BT13" s="86">
        <v>5</v>
      </c>
      <c r="BU13" s="103">
        <f t="shared" si="7"/>
        <v>88</v>
      </c>
      <c r="BV13" s="86">
        <f t="shared" si="8"/>
        <v>47</v>
      </c>
      <c r="BW13" s="105">
        <f t="shared" si="9"/>
        <v>9.4</v>
      </c>
      <c r="BX13" s="86">
        <f t="shared" si="10"/>
        <v>80</v>
      </c>
      <c r="BY13" s="106">
        <f t="shared" si="11"/>
        <v>16</v>
      </c>
      <c r="BZ13" s="86">
        <f t="shared" si="12"/>
        <v>38</v>
      </c>
      <c r="CA13" s="107">
        <f t="shared" si="13"/>
        <v>7.6</v>
      </c>
      <c r="CB13" s="86">
        <f t="shared" si="14"/>
        <v>75</v>
      </c>
      <c r="CC13" s="108">
        <f t="shared" si="15"/>
        <v>15</v>
      </c>
      <c r="CD13" s="86">
        <f t="shared" si="16"/>
        <v>35</v>
      </c>
      <c r="CE13" s="109">
        <f t="shared" si="17"/>
        <v>7</v>
      </c>
      <c r="CF13" s="86">
        <f t="shared" si="18"/>
        <v>90</v>
      </c>
      <c r="CG13" s="110">
        <f t="shared" si="19"/>
        <v>18</v>
      </c>
      <c r="CH13" s="86">
        <f t="shared" si="20"/>
        <v>75</v>
      </c>
      <c r="CI13" s="111">
        <f t="shared" si="21"/>
        <v>15</v>
      </c>
    </row>
    <row r="14" spans="1:87" ht="60" customHeight="1" x14ac:dyDescent="0.25">
      <c r="A14" s="96">
        <v>11</v>
      </c>
      <c r="B14" s="78" t="s">
        <v>2215</v>
      </c>
      <c r="C14" s="78" t="s">
        <v>213</v>
      </c>
      <c r="D14" s="78" t="s">
        <v>1378</v>
      </c>
      <c r="E14" s="78" t="s">
        <v>1848</v>
      </c>
      <c r="F14" s="78" t="s">
        <v>1550</v>
      </c>
      <c r="G14" s="78" t="s">
        <v>573</v>
      </c>
      <c r="H14" s="78"/>
      <c r="I14" s="78"/>
      <c r="J14" s="83"/>
      <c r="K14" s="83" t="s">
        <v>245</v>
      </c>
      <c r="L14" s="133" t="s">
        <v>246</v>
      </c>
      <c r="M14" s="133"/>
      <c r="N14" s="78" t="s">
        <v>15</v>
      </c>
      <c r="O14" s="78">
        <v>424</v>
      </c>
      <c r="P14" s="79">
        <v>17032917</v>
      </c>
      <c r="Q14" s="79" t="s">
        <v>1379</v>
      </c>
      <c r="R14" s="84">
        <v>1776200</v>
      </c>
      <c r="S14" s="84">
        <v>1419000</v>
      </c>
      <c r="T14" s="93">
        <f t="shared" si="0"/>
        <v>0.79889652066208761</v>
      </c>
      <c r="U14" s="77" t="s">
        <v>2154</v>
      </c>
      <c r="V14" s="84" t="s">
        <v>1849</v>
      </c>
      <c r="W14" s="84"/>
      <c r="X14" s="84" t="s">
        <v>1639</v>
      </c>
      <c r="Y14" s="84" t="s">
        <v>2216</v>
      </c>
      <c r="Z14" s="84" t="s">
        <v>1568</v>
      </c>
      <c r="AE14" s="86">
        <v>7</v>
      </c>
      <c r="AF14" s="86">
        <v>20</v>
      </c>
      <c r="AG14" s="86">
        <v>10</v>
      </c>
      <c r="AH14" s="86">
        <v>13</v>
      </c>
      <c r="AI14" s="86">
        <v>7</v>
      </c>
      <c r="AJ14" s="86">
        <v>20</v>
      </c>
      <c r="AK14" s="86">
        <v>15</v>
      </c>
      <c r="AL14" s="80">
        <f t="shared" si="1"/>
        <v>92</v>
      </c>
      <c r="AM14" s="86">
        <v>7</v>
      </c>
      <c r="AN14" s="86">
        <v>15</v>
      </c>
      <c r="AO14" s="86">
        <v>7</v>
      </c>
      <c r="AP14" s="86">
        <v>13</v>
      </c>
      <c r="AQ14" s="86">
        <v>7</v>
      </c>
      <c r="AR14" s="86">
        <v>7</v>
      </c>
      <c r="AS14" s="86">
        <v>15</v>
      </c>
      <c r="AT14" s="80">
        <f t="shared" si="2"/>
        <v>71</v>
      </c>
      <c r="AU14" s="86">
        <v>10</v>
      </c>
      <c r="AV14" s="86">
        <v>20</v>
      </c>
      <c r="AW14" s="86">
        <v>10</v>
      </c>
      <c r="AX14" s="86">
        <v>13</v>
      </c>
      <c r="AY14" s="86">
        <v>10</v>
      </c>
      <c r="AZ14" s="86">
        <v>15</v>
      </c>
      <c r="BA14" s="80">
        <v>15</v>
      </c>
      <c r="BB14" s="80">
        <f t="shared" si="3"/>
        <v>93</v>
      </c>
      <c r="BC14" s="86">
        <v>7</v>
      </c>
      <c r="BD14" s="86">
        <v>15</v>
      </c>
      <c r="BE14" s="86">
        <v>10</v>
      </c>
      <c r="BF14" s="86">
        <v>13</v>
      </c>
      <c r="BG14" s="86">
        <v>7</v>
      </c>
      <c r="BH14" s="86">
        <v>20</v>
      </c>
      <c r="BI14" s="86">
        <v>15</v>
      </c>
      <c r="BJ14" s="80">
        <f t="shared" si="4"/>
        <v>87</v>
      </c>
      <c r="BK14" s="86">
        <v>7</v>
      </c>
      <c r="BL14" s="86">
        <v>20</v>
      </c>
      <c r="BM14" s="86">
        <v>10</v>
      </c>
      <c r="BN14" s="80">
        <v>13</v>
      </c>
      <c r="BO14" s="86">
        <v>7</v>
      </c>
      <c r="BP14" s="86">
        <v>20</v>
      </c>
      <c r="BQ14" s="86">
        <v>15</v>
      </c>
      <c r="BR14" s="80">
        <f t="shared" si="5"/>
        <v>92</v>
      </c>
      <c r="BS14" s="86">
        <f t="shared" si="6"/>
        <v>435</v>
      </c>
      <c r="BT14" s="86">
        <v>5</v>
      </c>
      <c r="BU14" s="103">
        <f t="shared" si="7"/>
        <v>87</v>
      </c>
      <c r="BV14" s="86">
        <f t="shared" si="8"/>
        <v>38</v>
      </c>
      <c r="BW14" s="105">
        <f t="shared" si="9"/>
        <v>7.6</v>
      </c>
      <c r="BX14" s="86">
        <f t="shared" si="10"/>
        <v>90</v>
      </c>
      <c r="BY14" s="106">
        <f t="shared" si="11"/>
        <v>18</v>
      </c>
      <c r="BZ14" s="86">
        <f t="shared" si="12"/>
        <v>47</v>
      </c>
      <c r="CA14" s="107">
        <f t="shared" si="13"/>
        <v>9.4</v>
      </c>
      <c r="CB14" s="86">
        <f t="shared" si="14"/>
        <v>65</v>
      </c>
      <c r="CC14" s="108">
        <f t="shared" si="15"/>
        <v>13</v>
      </c>
      <c r="CD14" s="86">
        <f t="shared" si="16"/>
        <v>38</v>
      </c>
      <c r="CE14" s="109">
        <f t="shared" si="17"/>
        <v>7.6</v>
      </c>
      <c r="CF14" s="86">
        <f t="shared" si="18"/>
        <v>82</v>
      </c>
      <c r="CG14" s="110">
        <f t="shared" si="19"/>
        <v>16.399999999999999</v>
      </c>
      <c r="CH14" s="86">
        <f t="shared" si="20"/>
        <v>75</v>
      </c>
      <c r="CI14" s="111">
        <f t="shared" si="21"/>
        <v>15</v>
      </c>
    </row>
    <row r="15" spans="1:87" ht="60" customHeight="1" x14ac:dyDescent="0.25">
      <c r="A15" s="96">
        <v>12</v>
      </c>
      <c r="B15" s="78" t="s">
        <v>2217</v>
      </c>
      <c r="C15" s="78" t="s">
        <v>13</v>
      </c>
      <c r="D15" s="78" t="s">
        <v>534</v>
      </c>
      <c r="E15" s="78" t="s">
        <v>1877</v>
      </c>
      <c r="F15" s="78" t="s">
        <v>1550</v>
      </c>
      <c r="G15" s="78" t="s">
        <v>535</v>
      </c>
      <c r="H15" s="78"/>
      <c r="I15" s="78"/>
      <c r="J15" s="83" t="s">
        <v>1876</v>
      </c>
      <c r="K15" s="83" t="s">
        <v>536</v>
      </c>
      <c r="L15" s="78" t="s">
        <v>537</v>
      </c>
      <c r="M15" s="78"/>
      <c r="N15" s="78" t="s">
        <v>15</v>
      </c>
      <c r="O15" s="78">
        <v>424</v>
      </c>
      <c r="P15" s="134" t="s">
        <v>538</v>
      </c>
      <c r="Q15" s="79" t="s">
        <v>923</v>
      </c>
      <c r="R15" s="84">
        <v>1875000</v>
      </c>
      <c r="S15" s="84">
        <v>1500000</v>
      </c>
      <c r="T15" s="93">
        <f t="shared" si="0"/>
        <v>0.8</v>
      </c>
      <c r="U15" s="77" t="s">
        <v>2218</v>
      </c>
      <c r="V15" s="84" t="s">
        <v>1878</v>
      </c>
      <c r="W15" s="84"/>
      <c r="X15" s="84" t="s">
        <v>1572</v>
      </c>
      <c r="Y15" s="84" t="s">
        <v>2207</v>
      </c>
      <c r="Z15" s="84" t="s">
        <v>1605</v>
      </c>
      <c r="AE15" s="86">
        <v>7</v>
      </c>
      <c r="AF15" s="86">
        <v>20</v>
      </c>
      <c r="AG15" s="86">
        <v>10</v>
      </c>
      <c r="AH15" s="86">
        <v>14</v>
      </c>
      <c r="AI15" s="86">
        <v>7</v>
      </c>
      <c r="AJ15" s="86">
        <v>15</v>
      </c>
      <c r="AK15" s="86">
        <v>15</v>
      </c>
      <c r="AL15" s="80">
        <f t="shared" si="1"/>
        <v>88</v>
      </c>
      <c r="AM15" s="86">
        <v>10</v>
      </c>
      <c r="AN15" s="86">
        <v>15</v>
      </c>
      <c r="AO15" s="86">
        <v>7</v>
      </c>
      <c r="AP15" s="86">
        <v>14</v>
      </c>
      <c r="AQ15" s="86">
        <v>7</v>
      </c>
      <c r="AR15" s="86">
        <v>7</v>
      </c>
      <c r="AS15" s="86">
        <v>15</v>
      </c>
      <c r="AT15" s="80">
        <f t="shared" si="2"/>
        <v>75</v>
      </c>
      <c r="AU15" s="86">
        <v>10</v>
      </c>
      <c r="AV15" s="86">
        <v>15</v>
      </c>
      <c r="AW15" s="86">
        <v>10</v>
      </c>
      <c r="AX15" s="86">
        <v>14</v>
      </c>
      <c r="AY15" s="86">
        <v>10</v>
      </c>
      <c r="AZ15" s="86">
        <v>15</v>
      </c>
      <c r="BA15" s="80">
        <v>15</v>
      </c>
      <c r="BB15" s="80">
        <f t="shared" si="3"/>
        <v>89</v>
      </c>
      <c r="BC15" s="86">
        <v>10</v>
      </c>
      <c r="BD15" s="86">
        <v>20</v>
      </c>
      <c r="BE15" s="86">
        <v>10</v>
      </c>
      <c r="BF15" s="86">
        <v>14</v>
      </c>
      <c r="BG15" s="86">
        <v>7</v>
      </c>
      <c r="BH15" s="86">
        <v>15</v>
      </c>
      <c r="BI15" s="86">
        <v>15</v>
      </c>
      <c r="BJ15" s="80">
        <f t="shared" si="4"/>
        <v>91</v>
      </c>
      <c r="BK15" s="86">
        <v>7</v>
      </c>
      <c r="BL15" s="86">
        <v>20</v>
      </c>
      <c r="BM15" s="86">
        <v>10</v>
      </c>
      <c r="BN15" s="80">
        <v>14</v>
      </c>
      <c r="BO15" s="86">
        <v>7</v>
      </c>
      <c r="BP15" s="86">
        <v>15</v>
      </c>
      <c r="BQ15" s="86">
        <v>15</v>
      </c>
      <c r="BR15" s="80">
        <f t="shared" si="5"/>
        <v>88</v>
      </c>
      <c r="BS15" s="86">
        <f t="shared" si="6"/>
        <v>431</v>
      </c>
      <c r="BT15" s="86">
        <v>5</v>
      </c>
      <c r="BU15" s="103">
        <f t="shared" si="7"/>
        <v>86.2</v>
      </c>
      <c r="BV15" s="86">
        <f t="shared" si="8"/>
        <v>44</v>
      </c>
      <c r="BW15" s="105">
        <f t="shared" si="9"/>
        <v>8.8000000000000007</v>
      </c>
      <c r="BX15" s="86">
        <f t="shared" si="10"/>
        <v>90</v>
      </c>
      <c r="BY15" s="106">
        <f t="shared" si="11"/>
        <v>18</v>
      </c>
      <c r="BZ15" s="86">
        <f t="shared" si="12"/>
        <v>47</v>
      </c>
      <c r="CA15" s="107">
        <f t="shared" si="13"/>
        <v>9.4</v>
      </c>
      <c r="CB15" s="86">
        <f t="shared" si="14"/>
        <v>70</v>
      </c>
      <c r="CC15" s="108">
        <f t="shared" si="15"/>
        <v>14</v>
      </c>
      <c r="CD15" s="86">
        <f t="shared" si="16"/>
        <v>38</v>
      </c>
      <c r="CE15" s="109">
        <f t="shared" si="17"/>
        <v>7.6</v>
      </c>
      <c r="CF15" s="86">
        <f t="shared" si="18"/>
        <v>67</v>
      </c>
      <c r="CG15" s="110">
        <f t="shared" si="19"/>
        <v>13.4</v>
      </c>
      <c r="CH15" s="86">
        <f t="shared" si="20"/>
        <v>75</v>
      </c>
      <c r="CI15" s="111">
        <f t="shared" si="21"/>
        <v>15</v>
      </c>
    </row>
    <row r="16" spans="1:87" ht="60" customHeight="1" x14ac:dyDescent="0.25">
      <c r="A16" s="96">
        <v>13</v>
      </c>
      <c r="B16" s="78" t="s">
        <v>2219</v>
      </c>
      <c r="C16" s="78" t="s">
        <v>585</v>
      </c>
      <c r="D16" s="78" t="s">
        <v>1498</v>
      </c>
      <c r="E16" s="78" t="s">
        <v>1758</v>
      </c>
      <c r="F16" s="78" t="s">
        <v>1550</v>
      </c>
      <c r="G16" s="78" t="s">
        <v>586</v>
      </c>
      <c r="H16" s="78"/>
      <c r="I16" s="78"/>
      <c r="J16" s="83"/>
      <c r="K16" s="83" t="s">
        <v>1499</v>
      </c>
      <c r="L16" s="80" t="s">
        <v>587</v>
      </c>
      <c r="N16" s="78" t="s">
        <v>15</v>
      </c>
      <c r="O16" s="78">
        <v>424</v>
      </c>
      <c r="P16" s="79" t="s">
        <v>588</v>
      </c>
      <c r="Q16" s="81" t="s">
        <v>1144</v>
      </c>
      <c r="R16" s="84">
        <v>1500000</v>
      </c>
      <c r="S16" s="84">
        <v>1200000</v>
      </c>
      <c r="T16" s="93">
        <f t="shared" si="0"/>
        <v>0.8</v>
      </c>
      <c r="U16" s="77" t="s">
        <v>2220</v>
      </c>
      <c r="V16" s="84" t="s">
        <v>1759</v>
      </c>
      <c r="W16" s="84"/>
      <c r="X16" s="84" t="s">
        <v>1639</v>
      </c>
      <c r="Y16" s="84" t="s">
        <v>2071</v>
      </c>
      <c r="Z16" s="84" t="s">
        <v>1568</v>
      </c>
      <c r="AE16" s="80">
        <v>10</v>
      </c>
      <c r="AF16" s="80">
        <v>15</v>
      </c>
      <c r="AG16" s="80">
        <v>7</v>
      </c>
      <c r="AH16" s="80">
        <v>12</v>
      </c>
      <c r="AI16" s="80">
        <v>7</v>
      </c>
      <c r="AJ16" s="80">
        <v>20</v>
      </c>
      <c r="AK16" s="80">
        <v>15</v>
      </c>
      <c r="AL16" s="80">
        <f t="shared" si="1"/>
        <v>86</v>
      </c>
      <c r="AM16" s="80">
        <v>10</v>
      </c>
      <c r="AN16" s="80">
        <v>15</v>
      </c>
      <c r="AO16" s="80">
        <v>7</v>
      </c>
      <c r="AP16" s="80">
        <v>12</v>
      </c>
      <c r="AQ16" s="80">
        <v>7</v>
      </c>
      <c r="AR16" s="80">
        <v>7</v>
      </c>
      <c r="AS16" s="80">
        <v>15</v>
      </c>
      <c r="AT16" s="80">
        <f t="shared" si="2"/>
        <v>73</v>
      </c>
      <c r="AU16" s="80">
        <v>10</v>
      </c>
      <c r="AV16" s="80">
        <v>15</v>
      </c>
      <c r="AW16" s="80">
        <v>10</v>
      </c>
      <c r="AX16" s="80">
        <v>12</v>
      </c>
      <c r="AY16" s="80">
        <v>10</v>
      </c>
      <c r="AZ16" s="80">
        <v>15</v>
      </c>
      <c r="BA16" s="80">
        <v>15</v>
      </c>
      <c r="BB16" s="80">
        <f t="shared" si="3"/>
        <v>87</v>
      </c>
      <c r="BC16" s="80">
        <v>10</v>
      </c>
      <c r="BD16" s="80">
        <v>20</v>
      </c>
      <c r="BE16" s="80">
        <v>7</v>
      </c>
      <c r="BF16" s="80">
        <v>12</v>
      </c>
      <c r="BG16" s="80">
        <v>10</v>
      </c>
      <c r="BH16" s="80">
        <v>20</v>
      </c>
      <c r="BI16" s="80">
        <v>15</v>
      </c>
      <c r="BJ16" s="80">
        <f t="shared" si="4"/>
        <v>94</v>
      </c>
      <c r="BK16" s="80">
        <v>10</v>
      </c>
      <c r="BL16" s="80">
        <v>15</v>
      </c>
      <c r="BM16" s="80">
        <v>7</v>
      </c>
      <c r="BN16" s="80">
        <v>12</v>
      </c>
      <c r="BO16" s="80">
        <v>7</v>
      </c>
      <c r="BP16" s="80">
        <v>20</v>
      </c>
      <c r="BQ16" s="80">
        <v>15</v>
      </c>
      <c r="BR16" s="80">
        <f t="shared" si="5"/>
        <v>86</v>
      </c>
      <c r="BS16" s="86">
        <f t="shared" si="6"/>
        <v>426</v>
      </c>
      <c r="BT16" s="86">
        <v>5</v>
      </c>
      <c r="BU16" s="103">
        <f t="shared" si="7"/>
        <v>85.2</v>
      </c>
      <c r="BV16" s="86">
        <f t="shared" si="8"/>
        <v>50</v>
      </c>
      <c r="BW16" s="105">
        <f t="shared" si="9"/>
        <v>10</v>
      </c>
      <c r="BX16" s="86">
        <f t="shared" si="10"/>
        <v>80</v>
      </c>
      <c r="BY16" s="106">
        <f t="shared" si="11"/>
        <v>16</v>
      </c>
      <c r="BZ16" s="86">
        <f t="shared" si="12"/>
        <v>38</v>
      </c>
      <c r="CA16" s="107">
        <f t="shared" si="13"/>
        <v>7.6</v>
      </c>
      <c r="CB16" s="86">
        <f t="shared" si="14"/>
        <v>60</v>
      </c>
      <c r="CC16" s="108">
        <f t="shared" si="15"/>
        <v>12</v>
      </c>
      <c r="CD16" s="86">
        <f t="shared" si="16"/>
        <v>41</v>
      </c>
      <c r="CE16" s="109">
        <f t="shared" si="17"/>
        <v>8.1999999999999993</v>
      </c>
      <c r="CF16" s="86">
        <f t="shared" si="18"/>
        <v>82</v>
      </c>
      <c r="CG16" s="110">
        <f t="shared" si="19"/>
        <v>16.399999999999999</v>
      </c>
      <c r="CH16" s="86">
        <f t="shared" si="20"/>
        <v>75</v>
      </c>
      <c r="CI16" s="111">
        <f t="shared" si="21"/>
        <v>15</v>
      </c>
    </row>
    <row r="17" spans="1:87" ht="60" customHeight="1" x14ac:dyDescent="0.25">
      <c r="A17" s="96">
        <v>14</v>
      </c>
      <c r="B17" s="78" t="s">
        <v>2221</v>
      </c>
      <c r="C17" s="78" t="s">
        <v>566</v>
      </c>
      <c r="D17" s="78" t="s">
        <v>1887</v>
      </c>
      <c r="E17" s="78" t="s">
        <v>1888</v>
      </c>
      <c r="F17" s="78" t="s">
        <v>1550</v>
      </c>
      <c r="G17" s="78" t="s">
        <v>627</v>
      </c>
      <c r="H17" s="78"/>
      <c r="I17" s="78"/>
      <c r="J17" s="83" t="s">
        <v>1890</v>
      </c>
      <c r="K17" s="83" t="s">
        <v>1520</v>
      </c>
      <c r="L17" s="133" t="s">
        <v>629</v>
      </c>
      <c r="M17" s="133"/>
      <c r="N17" s="78" t="s">
        <v>15</v>
      </c>
      <c r="O17" s="78">
        <v>424</v>
      </c>
      <c r="P17" s="79" t="s">
        <v>630</v>
      </c>
      <c r="Q17" s="79" t="s">
        <v>631</v>
      </c>
      <c r="R17" s="84">
        <v>1156880</v>
      </c>
      <c r="S17" s="84">
        <v>663440</v>
      </c>
      <c r="T17" s="93">
        <f t="shared" si="0"/>
        <v>0.57347348039554669</v>
      </c>
      <c r="U17" s="77" t="s">
        <v>2222</v>
      </c>
      <c r="V17" s="84" t="s">
        <v>1889</v>
      </c>
      <c r="W17" s="84"/>
      <c r="X17" s="84" t="s">
        <v>1639</v>
      </c>
      <c r="Y17" s="84" t="s">
        <v>1567</v>
      </c>
      <c r="Z17" s="84" t="s">
        <v>1568</v>
      </c>
      <c r="AE17" s="86">
        <v>10</v>
      </c>
      <c r="AF17" s="86">
        <v>20</v>
      </c>
      <c r="AG17" s="86">
        <v>10</v>
      </c>
      <c r="AH17" s="86">
        <v>13</v>
      </c>
      <c r="AI17" s="86">
        <v>10</v>
      </c>
      <c r="AJ17" s="86">
        <v>15</v>
      </c>
      <c r="AK17" s="86">
        <v>15</v>
      </c>
      <c r="AL17" s="80">
        <f t="shared" si="1"/>
        <v>93</v>
      </c>
      <c r="AM17" s="86">
        <v>7</v>
      </c>
      <c r="AN17" s="86">
        <v>15</v>
      </c>
      <c r="AO17" s="86">
        <v>7</v>
      </c>
      <c r="AP17" s="86">
        <v>13</v>
      </c>
      <c r="AQ17" s="86">
        <v>7</v>
      </c>
      <c r="AR17" s="86">
        <v>7</v>
      </c>
      <c r="AS17" s="86">
        <v>15</v>
      </c>
      <c r="AT17" s="80">
        <f t="shared" si="2"/>
        <v>71</v>
      </c>
      <c r="AU17" s="86">
        <v>10</v>
      </c>
      <c r="AV17" s="86">
        <v>15</v>
      </c>
      <c r="AW17" s="86">
        <v>7</v>
      </c>
      <c r="AX17" s="86">
        <v>13</v>
      </c>
      <c r="AY17" s="86">
        <v>10</v>
      </c>
      <c r="AZ17" s="86">
        <v>15</v>
      </c>
      <c r="BA17" s="80">
        <v>15</v>
      </c>
      <c r="BB17" s="80">
        <f t="shared" si="3"/>
        <v>85</v>
      </c>
      <c r="BC17" s="86">
        <v>10</v>
      </c>
      <c r="BD17" s="86">
        <v>7</v>
      </c>
      <c r="BE17" s="86">
        <v>10</v>
      </c>
      <c r="BF17" s="86">
        <v>13</v>
      </c>
      <c r="BG17" s="86">
        <v>7</v>
      </c>
      <c r="BH17" s="86">
        <v>20</v>
      </c>
      <c r="BI17" s="86">
        <v>15</v>
      </c>
      <c r="BJ17" s="80">
        <f t="shared" si="4"/>
        <v>82</v>
      </c>
      <c r="BK17" s="86">
        <v>10</v>
      </c>
      <c r="BL17" s="86">
        <v>20</v>
      </c>
      <c r="BM17" s="86">
        <v>10</v>
      </c>
      <c r="BN17" s="80">
        <v>13</v>
      </c>
      <c r="BO17" s="86">
        <v>10</v>
      </c>
      <c r="BP17" s="86">
        <v>15</v>
      </c>
      <c r="BQ17" s="86">
        <v>15</v>
      </c>
      <c r="BR17" s="80">
        <f t="shared" si="5"/>
        <v>93</v>
      </c>
      <c r="BS17" s="86">
        <f t="shared" si="6"/>
        <v>424</v>
      </c>
      <c r="BT17" s="86">
        <v>5</v>
      </c>
      <c r="BU17" s="103">
        <f t="shared" si="7"/>
        <v>84.8</v>
      </c>
      <c r="BV17" s="86">
        <f t="shared" si="8"/>
        <v>47</v>
      </c>
      <c r="BW17" s="105">
        <f t="shared" si="9"/>
        <v>9.4</v>
      </c>
      <c r="BX17" s="86">
        <f t="shared" si="10"/>
        <v>77</v>
      </c>
      <c r="BY17" s="106">
        <f t="shared" si="11"/>
        <v>15.4</v>
      </c>
      <c r="BZ17" s="86">
        <f t="shared" si="12"/>
        <v>44</v>
      </c>
      <c r="CA17" s="107">
        <f t="shared" si="13"/>
        <v>8.8000000000000007</v>
      </c>
      <c r="CB17" s="86">
        <f t="shared" si="14"/>
        <v>65</v>
      </c>
      <c r="CC17" s="108">
        <f t="shared" si="15"/>
        <v>13</v>
      </c>
      <c r="CD17" s="86">
        <f t="shared" si="16"/>
        <v>44</v>
      </c>
      <c r="CE17" s="109">
        <f t="shared" si="17"/>
        <v>8.8000000000000007</v>
      </c>
      <c r="CF17" s="86">
        <f t="shared" si="18"/>
        <v>72</v>
      </c>
      <c r="CG17" s="110">
        <f t="shared" si="19"/>
        <v>14.4</v>
      </c>
      <c r="CH17" s="86">
        <f t="shared" si="20"/>
        <v>75</v>
      </c>
      <c r="CI17" s="111">
        <f t="shared" si="21"/>
        <v>15</v>
      </c>
    </row>
    <row r="18" spans="1:87" s="135" customFormat="1" ht="60" customHeight="1" x14ac:dyDescent="0.25">
      <c r="A18" s="96">
        <v>15</v>
      </c>
      <c r="B18" s="78" t="s">
        <v>2223</v>
      </c>
      <c r="C18" s="78" t="s">
        <v>1474</v>
      </c>
      <c r="D18" s="78" t="s">
        <v>1479</v>
      </c>
      <c r="E18" s="78" t="s">
        <v>1970</v>
      </c>
      <c r="F18" s="78" t="s">
        <v>1550</v>
      </c>
      <c r="G18" s="78" t="s">
        <v>1475</v>
      </c>
      <c r="H18" s="78"/>
      <c r="I18" s="78"/>
      <c r="J18" s="83"/>
      <c r="K18" s="83" t="s">
        <v>1478</v>
      </c>
      <c r="L18" s="80" t="s">
        <v>1476</v>
      </c>
      <c r="M18" s="80"/>
      <c r="N18" s="78" t="s">
        <v>15</v>
      </c>
      <c r="O18" s="78">
        <v>424</v>
      </c>
      <c r="P18" s="81" t="s">
        <v>1477</v>
      </c>
      <c r="Q18" s="81" t="s">
        <v>1480</v>
      </c>
      <c r="R18" s="84">
        <v>1165000</v>
      </c>
      <c r="S18" s="84">
        <v>640000</v>
      </c>
      <c r="T18" s="93">
        <f t="shared" si="0"/>
        <v>0.54935622317596566</v>
      </c>
      <c r="U18" s="77" t="s">
        <v>2155</v>
      </c>
      <c r="V18" s="84" t="s">
        <v>1971</v>
      </c>
      <c r="W18" s="84"/>
      <c r="X18" s="84" t="s">
        <v>1639</v>
      </c>
      <c r="Y18" s="84" t="s">
        <v>2224</v>
      </c>
      <c r="Z18" s="84" t="s">
        <v>1605</v>
      </c>
      <c r="AA18" s="78"/>
      <c r="AB18" s="80"/>
      <c r="AC18" s="80"/>
      <c r="AD18" s="80"/>
      <c r="AE18" s="86">
        <v>10</v>
      </c>
      <c r="AF18" s="86">
        <v>15</v>
      </c>
      <c r="AG18" s="86">
        <v>10</v>
      </c>
      <c r="AH18" s="86">
        <v>15</v>
      </c>
      <c r="AI18" s="86">
        <v>10</v>
      </c>
      <c r="AJ18" s="86">
        <v>15</v>
      </c>
      <c r="AK18" s="86">
        <v>15</v>
      </c>
      <c r="AL18" s="80">
        <f t="shared" si="1"/>
        <v>90</v>
      </c>
      <c r="AM18" s="86">
        <v>7</v>
      </c>
      <c r="AN18" s="86">
        <v>15</v>
      </c>
      <c r="AO18" s="86">
        <v>7</v>
      </c>
      <c r="AP18" s="86">
        <v>15</v>
      </c>
      <c r="AQ18" s="86">
        <v>7</v>
      </c>
      <c r="AR18" s="86">
        <v>7</v>
      </c>
      <c r="AS18" s="86">
        <v>15</v>
      </c>
      <c r="AT18" s="80">
        <f>AS18+AR18+AQ18+AP18+AO18+AN18+AM18</f>
        <v>73</v>
      </c>
      <c r="AU18" s="86">
        <v>7</v>
      </c>
      <c r="AV18" s="86">
        <v>15</v>
      </c>
      <c r="AW18" s="86">
        <v>7</v>
      </c>
      <c r="AX18" s="86">
        <v>15</v>
      </c>
      <c r="AY18" s="86">
        <v>10</v>
      </c>
      <c r="AZ18" s="86">
        <v>15</v>
      </c>
      <c r="BA18" s="80">
        <v>15</v>
      </c>
      <c r="BB18" s="80">
        <f t="shared" si="3"/>
        <v>84</v>
      </c>
      <c r="BC18" s="86">
        <v>10</v>
      </c>
      <c r="BD18" s="86">
        <v>15</v>
      </c>
      <c r="BE18" s="86">
        <v>7</v>
      </c>
      <c r="BF18" s="86">
        <v>15</v>
      </c>
      <c r="BG18" s="86">
        <v>4</v>
      </c>
      <c r="BH18" s="86">
        <v>20</v>
      </c>
      <c r="BI18" s="86">
        <v>15</v>
      </c>
      <c r="BJ18" s="80">
        <f t="shared" si="4"/>
        <v>86</v>
      </c>
      <c r="BK18" s="86">
        <v>10</v>
      </c>
      <c r="BL18" s="86">
        <v>15</v>
      </c>
      <c r="BM18" s="86">
        <v>10</v>
      </c>
      <c r="BN18" s="86">
        <v>15</v>
      </c>
      <c r="BO18" s="86">
        <v>10</v>
      </c>
      <c r="BP18" s="86">
        <v>15</v>
      </c>
      <c r="BQ18" s="86">
        <v>15</v>
      </c>
      <c r="BR18" s="80">
        <f t="shared" si="5"/>
        <v>90</v>
      </c>
      <c r="BS18" s="86">
        <f t="shared" si="6"/>
        <v>423</v>
      </c>
      <c r="BT18" s="86">
        <v>5</v>
      </c>
      <c r="BU18" s="103">
        <f t="shared" si="7"/>
        <v>84.6</v>
      </c>
      <c r="BV18" s="86">
        <f t="shared" si="8"/>
        <v>44</v>
      </c>
      <c r="BW18" s="105">
        <f t="shared" si="9"/>
        <v>8.8000000000000007</v>
      </c>
      <c r="BX18" s="86">
        <f t="shared" si="10"/>
        <v>75</v>
      </c>
      <c r="BY18" s="106">
        <f t="shared" si="11"/>
        <v>15</v>
      </c>
      <c r="BZ18" s="86">
        <f t="shared" si="12"/>
        <v>41</v>
      </c>
      <c r="CA18" s="107">
        <f t="shared" si="13"/>
        <v>8.1999999999999993</v>
      </c>
      <c r="CB18" s="86">
        <f t="shared" si="14"/>
        <v>75</v>
      </c>
      <c r="CC18" s="108">
        <f t="shared" si="15"/>
        <v>15</v>
      </c>
      <c r="CD18" s="86">
        <f t="shared" si="16"/>
        <v>41</v>
      </c>
      <c r="CE18" s="109">
        <f t="shared" si="17"/>
        <v>8.1999999999999993</v>
      </c>
      <c r="CF18" s="86">
        <f t="shared" si="18"/>
        <v>72</v>
      </c>
      <c r="CG18" s="110">
        <f t="shared" si="19"/>
        <v>14.4</v>
      </c>
      <c r="CH18" s="86">
        <f t="shared" si="20"/>
        <v>75</v>
      </c>
      <c r="CI18" s="111">
        <f t="shared" si="21"/>
        <v>15</v>
      </c>
    </row>
    <row r="19" spans="1:87" ht="60" customHeight="1" x14ac:dyDescent="0.25">
      <c r="A19" s="96">
        <v>16</v>
      </c>
      <c r="B19" s="78" t="s">
        <v>2225</v>
      </c>
      <c r="C19" s="78" t="s">
        <v>34</v>
      </c>
      <c r="D19" s="78" t="s">
        <v>1983</v>
      </c>
      <c r="E19" s="78" t="s">
        <v>1984</v>
      </c>
      <c r="F19" s="78" t="s">
        <v>1550</v>
      </c>
      <c r="G19" s="78" t="s">
        <v>1985</v>
      </c>
      <c r="J19" s="83"/>
      <c r="K19" s="83" t="s">
        <v>1986</v>
      </c>
      <c r="L19" s="78" t="s">
        <v>1987</v>
      </c>
      <c r="M19" s="78"/>
      <c r="N19" s="80" t="s">
        <v>15</v>
      </c>
      <c r="O19" s="80">
        <v>424</v>
      </c>
      <c r="P19" s="81" t="s">
        <v>1988</v>
      </c>
      <c r="Q19" s="81" t="s">
        <v>1991</v>
      </c>
      <c r="R19" s="82">
        <v>1250000</v>
      </c>
      <c r="S19" s="82">
        <v>1000000</v>
      </c>
      <c r="T19" s="93">
        <f t="shared" si="0"/>
        <v>0.8</v>
      </c>
      <c r="U19" s="77" t="s">
        <v>2156</v>
      </c>
      <c r="V19" s="84" t="s">
        <v>1989</v>
      </c>
      <c r="W19" s="84"/>
      <c r="X19" s="84" t="s">
        <v>1639</v>
      </c>
      <c r="Y19" s="84" t="s">
        <v>2226</v>
      </c>
      <c r="Z19" s="84" t="s">
        <v>1568</v>
      </c>
      <c r="AA19" s="78"/>
      <c r="AB19" s="78"/>
      <c r="AC19" s="136" t="s">
        <v>1990</v>
      </c>
      <c r="AD19" s="78"/>
      <c r="AE19" s="80">
        <v>10</v>
      </c>
      <c r="AF19" s="80">
        <v>15</v>
      </c>
      <c r="AG19" s="80">
        <v>10</v>
      </c>
      <c r="AH19" s="80">
        <v>11</v>
      </c>
      <c r="AI19" s="80">
        <v>10</v>
      </c>
      <c r="AJ19" s="80">
        <v>20</v>
      </c>
      <c r="AK19" s="80">
        <v>15</v>
      </c>
      <c r="AL19" s="80">
        <f t="shared" si="1"/>
        <v>91</v>
      </c>
      <c r="AM19" s="80">
        <v>10</v>
      </c>
      <c r="AN19" s="80">
        <v>15</v>
      </c>
      <c r="AO19" s="80">
        <v>7</v>
      </c>
      <c r="AP19" s="80">
        <v>11</v>
      </c>
      <c r="AQ19" s="80">
        <v>7</v>
      </c>
      <c r="AR19" s="80">
        <v>7</v>
      </c>
      <c r="AS19" s="80">
        <v>15</v>
      </c>
      <c r="AT19" s="80">
        <f t="shared" ref="AT19:AT82" si="22">AM19+AN19+AO19+AP19+AQ19+AR19+AS19</f>
        <v>72</v>
      </c>
      <c r="AU19" s="80">
        <v>10</v>
      </c>
      <c r="AV19" s="80">
        <v>15</v>
      </c>
      <c r="AW19" s="80">
        <v>10</v>
      </c>
      <c r="AX19" s="80">
        <v>11</v>
      </c>
      <c r="AY19" s="80">
        <v>10</v>
      </c>
      <c r="AZ19" s="80">
        <v>15</v>
      </c>
      <c r="BA19" s="80">
        <v>15</v>
      </c>
      <c r="BB19" s="80">
        <f t="shared" si="3"/>
        <v>86</v>
      </c>
      <c r="BC19" s="80">
        <v>7</v>
      </c>
      <c r="BD19" s="80">
        <v>15</v>
      </c>
      <c r="BE19" s="80">
        <v>7</v>
      </c>
      <c r="BF19" s="80">
        <v>11</v>
      </c>
      <c r="BG19" s="80">
        <v>10</v>
      </c>
      <c r="BH19" s="80">
        <v>15</v>
      </c>
      <c r="BI19" s="80">
        <v>15</v>
      </c>
      <c r="BJ19" s="80">
        <f t="shared" si="4"/>
        <v>80</v>
      </c>
      <c r="BK19" s="80">
        <v>10</v>
      </c>
      <c r="BL19" s="80">
        <v>15</v>
      </c>
      <c r="BM19" s="80">
        <v>10</v>
      </c>
      <c r="BN19" s="80">
        <v>11</v>
      </c>
      <c r="BO19" s="80">
        <v>10</v>
      </c>
      <c r="BP19" s="80">
        <v>20</v>
      </c>
      <c r="BQ19" s="80">
        <v>15</v>
      </c>
      <c r="BR19" s="80">
        <f t="shared" si="5"/>
        <v>91</v>
      </c>
      <c r="BS19" s="86">
        <f t="shared" si="6"/>
        <v>420</v>
      </c>
      <c r="BT19" s="86">
        <v>5</v>
      </c>
      <c r="BU19" s="103">
        <f t="shared" si="7"/>
        <v>84</v>
      </c>
      <c r="BV19" s="86">
        <f t="shared" si="8"/>
        <v>47</v>
      </c>
      <c r="BW19" s="105">
        <f t="shared" si="9"/>
        <v>9.4</v>
      </c>
      <c r="BX19" s="86">
        <f t="shared" si="10"/>
        <v>75</v>
      </c>
      <c r="BY19" s="106">
        <f t="shared" si="11"/>
        <v>15</v>
      </c>
      <c r="BZ19" s="86">
        <f t="shared" si="12"/>
        <v>44</v>
      </c>
      <c r="CA19" s="107">
        <f t="shared" si="13"/>
        <v>8.8000000000000007</v>
      </c>
      <c r="CB19" s="86">
        <f t="shared" si="14"/>
        <v>55</v>
      </c>
      <c r="CC19" s="108">
        <f t="shared" si="15"/>
        <v>11</v>
      </c>
      <c r="CD19" s="86">
        <f t="shared" si="16"/>
        <v>47</v>
      </c>
      <c r="CE19" s="109">
        <f t="shared" si="17"/>
        <v>9.4</v>
      </c>
      <c r="CF19" s="86">
        <f t="shared" si="18"/>
        <v>77</v>
      </c>
      <c r="CG19" s="110">
        <f t="shared" si="19"/>
        <v>15.4</v>
      </c>
      <c r="CH19" s="86">
        <f t="shared" si="20"/>
        <v>75</v>
      </c>
      <c r="CI19" s="111">
        <f t="shared" si="21"/>
        <v>15</v>
      </c>
    </row>
    <row r="20" spans="1:87" ht="60" customHeight="1" x14ac:dyDescent="0.25">
      <c r="A20" s="96">
        <v>17</v>
      </c>
      <c r="B20" s="78" t="s">
        <v>2227</v>
      </c>
      <c r="C20" s="78" t="s">
        <v>27</v>
      </c>
      <c r="D20" s="78" t="s">
        <v>322</v>
      </c>
      <c r="E20" s="78" t="s">
        <v>1756</v>
      </c>
      <c r="F20" s="78" t="s">
        <v>1550</v>
      </c>
      <c r="G20" s="133" t="s">
        <v>1530</v>
      </c>
      <c r="J20" s="83" t="s">
        <v>1755</v>
      </c>
      <c r="K20" s="83" t="s">
        <v>211</v>
      </c>
      <c r="L20" s="78" t="s">
        <v>212</v>
      </c>
      <c r="M20" s="78"/>
      <c r="N20" s="80" t="s">
        <v>15</v>
      </c>
      <c r="O20" s="80">
        <v>424</v>
      </c>
      <c r="P20" s="81" t="s">
        <v>1531</v>
      </c>
      <c r="Q20" s="81" t="s">
        <v>1532</v>
      </c>
      <c r="R20" s="82">
        <v>968300</v>
      </c>
      <c r="S20" s="82">
        <v>770000</v>
      </c>
      <c r="T20" s="93">
        <f t="shared" si="0"/>
        <v>0.79520809666425696</v>
      </c>
      <c r="U20" s="77" t="s">
        <v>2157</v>
      </c>
      <c r="V20" s="84" t="s">
        <v>1757</v>
      </c>
      <c r="W20" s="84"/>
      <c r="X20" s="84" t="s">
        <v>1639</v>
      </c>
      <c r="Y20" s="84" t="s">
        <v>1577</v>
      </c>
      <c r="Z20" s="84" t="s">
        <v>1568</v>
      </c>
      <c r="AE20" s="86">
        <v>10</v>
      </c>
      <c r="AF20" s="86">
        <v>15</v>
      </c>
      <c r="AG20" s="86">
        <v>10</v>
      </c>
      <c r="AH20" s="86">
        <v>12</v>
      </c>
      <c r="AI20" s="86">
        <v>10</v>
      </c>
      <c r="AJ20" s="86">
        <v>15</v>
      </c>
      <c r="AK20" s="86">
        <v>15</v>
      </c>
      <c r="AL20" s="80">
        <f t="shared" si="1"/>
        <v>87</v>
      </c>
      <c r="AM20" s="86">
        <v>7</v>
      </c>
      <c r="AN20" s="86">
        <v>15</v>
      </c>
      <c r="AO20" s="86">
        <v>7</v>
      </c>
      <c r="AP20" s="86">
        <v>12</v>
      </c>
      <c r="AQ20" s="86">
        <v>7</v>
      </c>
      <c r="AR20" s="86">
        <v>7</v>
      </c>
      <c r="AS20" s="86">
        <v>15</v>
      </c>
      <c r="AT20" s="80">
        <f t="shared" si="22"/>
        <v>70</v>
      </c>
      <c r="AU20" s="86">
        <v>10</v>
      </c>
      <c r="AV20" s="86">
        <v>15</v>
      </c>
      <c r="AW20" s="86">
        <v>7</v>
      </c>
      <c r="AX20" s="86">
        <v>12</v>
      </c>
      <c r="AY20" s="86">
        <v>10</v>
      </c>
      <c r="AZ20" s="86">
        <v>15</v>
      </c>
      <c r="BA20" s="80">
        <v>15</v>
      </c>
      <c r="BB20" s="80">
        <f t="shared" si="3"/>
        <v>84</v>
      </c>
      <c r="BC20" s="86">
        <v>7</v>
      </c>
      <c r="BD20" s="86">
        <v>20</v>
      </c>
      <c r="BE20" s="86">
        <v>10</v>
      </c>
      <c r="BF20" s="86">
        <v>12</v>
      </c>
      <c r="BG20" s="86">
        <v>10</v>
      </c>
      <c r="BH20" s="86">
        <v>15</v>
      </c>
      <c r="BI20" s="86">
        <v>15</v>
      </c>
      <c r="BJ20" s="80">
        <f t="shared" si="4"/>
        <v>89</v>
      </c>
      <c r="BK20" s="86">
        <v>10</v>
      </c>
      <c r="BL20" s="86">
        <v>15</v>
      </c>
      <c r="BM20" s="86">
        <v>10</v>
      </c>
      <c r="BN20" s="80">
        <v>12</v>
      </c>
      <c r="BO20" s="86">
        <v>10</v>
      </c>
      <c r="BP20" s="86">
        <v>15</v>
      </c>
      <c r="BQ20" s="86">
        <v>15</v>
      </c>
      <c r="BR20" s="80">
        <f t="shared" si="5"/>
        <v>87</v>
      </c>
      <c r="BS20" s="86">
        <f t="shared" si="6"/>
        <v>417</v>
      </c>
      <c r="BT20" s="86">
        <v>5</v>
      </c>
      <c r="BU20" s="103">
        <f t="shared" si="7"/>
        <v>83.4</v>
      </c>
      <c r="BV20" s="86">
        <f t="shared" si="8"/>
        <v>44</v>
      </c>
      <c r="BW20" s="105">
        <f t="shared" si="9"/>
        <v>8.8000000000000007</v>
      </c>
      <c r="BX20" s="86">
        <f t="shared" si="10"/>
        <v>80</v>
      </c>
      <c r="BY20" s="106">
        <f t="shared" si="11"/>
        <v>16</v>
      </c>
      <c r="BZ20" s="86">
        <f t="shared" si="12"/>
        <v>44</v>
      </c>
      <c r="CA20" s="107">
        <f t="shared" si="13"/>
        <v>8.8000000000000007</v>
      </c>
      <c r="CB20" s="86">
        <f t="shared" si="14"/>
        <v>60</v>
      </c>
      <c r="CC20" s="108">
        <f t="shared" si="15"/>
        <v>12</v>
      </c>
      <c r="CD20" s="86">
        <f t="shared" si="16"/>
        <v>47</v>
      </c>
      <c r="CE20" s="109">
        <f t="shared" si="17"/>
        <v>9.4</v>
      </c>
      <c r="CF20" s="86">
        <f t="shared" si="18"/>
        <v>67</v>
      </c>
      <c r="CG20" s="110">
        <f t="shared" si="19"/>
        <v>13.4</v>
      </c>
      <c r="CH20" s="86">
        <f t="shared" si="20"/>
        <v>75</v>
      </c>
      <c r="CI20" s="111">
        <f t="shared" si="21"/>
        <v>15</v>
      </c>
    </row>
    <row r="21" spans="1:87" ht="60" customHeight="1" x14ac:dyDescent="0.25">
      <c r="A21" s="96">
        <v>18</v>
      </c>
      <c r="B21" s="78" t="s">
        <v>2228</v>
      </c>
      <c r="C21" s="78" t="s">
        <v>180</v>
      </c>
      <c r="D21" s="78" t="s">
        <v>311</v>
      </c>
      <c r="E21" s="78" t="s">
        <v>2051</v>
      </c>
      <c r="F21" s="78" t="s">
        <v>1550</v>
      </c>
      <c r="G21" s="80"/>
      <c r="H21" s="78" t="s">
        <v>1362</v>
      </c>
      <c r="I21" s="78" t="s">
        <v>563</v>
      </c>
      <c r="J21" s="83"/>
      <c r="K21" s="83" t="s">
        <v>181</v>
      </c>
      <c r="L21" s="78" t="s">
        <v>182</v>
      </c>
      <c r="M21" s="78"/>
      <c r="N21" s="78" t="s">
        <v>23</v>
      </c>
      <c r="O21" s="78">
        <v>424</v>
      </c>
      <c r="P21" s="79" t="s">
        <v>183</v>
      </c>
      <c r="Q21" s="79" t="s">
        <v>184</v>
      </c>
      <c r="R21" s="84">
        <v>1190000</v>
      </c>
      <c r="S21" s="84">
        <v>950000</v>
      </c>
      <c r="T21" s="93">
        <f t="shared" si="0"/>
        <v>0.79831932773109249</v>
      </c>
      <c r="U21" s="77" t="s">
        <v>2158</v>
      </c>
      <c r="V21" s="84" t="s">
        <v>2052</v>
      </c>
      <c r="W21" s="84"/>
      <c r="X21" s="84" t="s">
        <v>1639</v>
      </c>
      <c r="Y21" s="84" t="s">
        <v>1577</v>
      </c>
      <c r="Z21" s="84" t="s">
        <v>1605</v>
      </c>
      <c r="AE21" s="86">
        <v>10</v>
      </c>
      <c r="AF21" s="86">
        <v>20</v>
      </c>
      <c r="AG21" s="86">
        <v>7</v>
      </c>
      <c r="AH21" s="86">
        <v>12</v>
      </c>
      <c r="AI21" s="86">
        <v>7</v>
      </c>
      <c r="AJ21" s="86">
        <v>15</v>
      </c>
      <c r="AK21" s="86">
        <v>15</v>
      </c>
      <c r="AL21" s="80">
        <f t="shared" si="1"/>
        <v>86</v>
      </c>
      <c r="AM21" s="86">
        <v>7</v>
      </c>
      <c r="AN21" s="86">
        <v>15</v>
      </c>
      <c r="AO21" s="86">
        <v>7</v>
      </c>
      <c r="AP21" s="86">
        <v>12</v>
      </c>
      <c r="AQ21" s="86">
        <v>7</v>
      </c>
      <c r="AR21" s="86">
        <v>7</v>
      </c>
      <c r="AS21" s="86">
        <v>15</v>
      </c>
      <c r="AT21" s="80">
        <f t="shared" si="22"/>
        <v>70</v>
      </c>
      <c r="AU21" s="86">
        <v>10</v>
      </c>
      <c r="AV21" s="86">
        <v>20</v>
      </c>
      <c r="AW21" s="86">
        <v>7</v>
      </c>
      <c r="AX21" s="86">
        <v>12</v>
      </c>
      <c r="AY21" s="86">
        <v>10</v>
      </c>
      <c r="AZ21" s="86">
        <v>15</v>
      </c>
      <c r="BA21" s="80">
        <v>15</v>
      </c>
      <c r="BB21" s="80">
        <f t="shared" si="3"/>
        <v>89</v>
      </c>
      <c r="BC21" s="86">
        <v>7</v>
      </c>
      <c r="BD21" s="86">
        <v>20</v>
      </c>
      <c r="BE21" s="86">
        <v>10</v>
      </c>
      <c r="BF21" s="80">
        <v>12</v>
      </c>
      <c r="BG21" s="86">
        <v>7</v>
      </c>
      <c r="BH21" s="86">
        <v>15</v>
      </c>
      <c r="BI21" s="86">
        <v>15</v>
      </c>
      <c r="BJ21" s="80">
        <f t="shared" si="4"/>
        <v>86</v>
      </c>
      <c r="BK21" s="86">
        <v>10</v>
      </c>
      <c r="BL21" s="86">
        <v>20</v>
      </c>
      <c r="BM21" s="86">
        <v>7</v>
      </c>
      <c r="BN21" s="86">
        <v>12</v>
      </c>
      <c r="BO21" s="86">
        <v>7</v>
      </c>
      <c r="BP21" s="86">
        <v>15</v>
      </c>
      <c r="BQ21" s="86">
        <v>15</v>
      </c>
      <c r="BR21" s="80">
        <f t="shared" si="5"/>
        <v>86</v>
      </c>
      <c r="BS21" s="86">
        <f t="shared" si="6"/>
        <v>417</v>
      </c>
      <c r="BT21" s="86">
        <v>5</v>
      </c>
      <c r="BU21" s="103">
        <f t="shared" si="7"/>
        <v>83.4</v>
      </c>
      <c r="BV21" s="86">
        <f t="shared" si="8"/>
        <v>44</v>
      </c>
      <c r="BW21" s="105">
        <f t="shared" si="9"/>
        <v>8.8000000000000007</v>
      </c>
      <c r="BX21" s="86">
        <f t="shared" si="10"/>
        <v>95</v>
      </c>
      <c r="BY21" s="106">
        <f t="shared" si="11"/>
        <v>19</v>
      </c>
      <c r="BZ21" s="86">
        <f t="shared" si="12"/>
        <v>38</v>
      </c>
      <c r="CA21" s="107">
        <f t="shared" si="13"/>
        <v>7.6</v>
      </c>
      <c r="CB21" s="86">
        <f t="shared" si="14"/>
        <v>60</v>
      </c>
      <c r="CC21" s="108">
        <f t="shared" si="15"/>
        <v>12</v>
      </c>
      <c r="CD21" s="86">
        <f t="shared" si="16"/>
        <v>38</v>
      </c>
      <c r="CE21" s="109">
        <f t="shared" si="17"/>
        <v>7.6</v>
      </c>
      <c r="CF21" s="86">
        <f t="shared" si="18"/>
        <v>67</v>
      </c>
      <c r="CG21" s="110">
        <f t="shared" si="19"/>
        <v>13.4</v>
      </c>
      <c r="CH21" s="86">
        <f t="shared" si="20"/>
        <v>75</v>
      </c>
      <c r="CI21" s="111">
        <f t="shared" si="21"/>
        <v>15</v>
      </c>
    </row>
    <row r="22" spans="1:87" ht="60" customHeight="1" x14ac:dyDescent="0.25">
      <c r="A22" s="96">
        <v>19</v>
      </c>
      <c r="B22" s="78" t="s">
        <v>2229</v>
      </c>
      <c r="C22" s="78" t="s">
        <v>349</v>
      </c>
      <c r="D22" s="78" t="s">
        <v>1921</v>
      </c>
      <c r="E22" s="78" t="s">
        <v>1920</v>
      </c>
      <c r="F22" s="78" t="s">
        <v>1550</v>
      </c>
      <c r="G22" s="80"/>
      <c r="H22" s="80" t="s">
        <v>1362</v>
      </c>
      <c r="I22" s="78" t="s">
        <v>1485</v>
      </c>
      <c r="J22" s="83"/>
      <c r="K22" s="83" t="s">
        <v>1488</v>
      </c>
      <c r="L22" s="78" t="s">
        <v>1486</v>
      </c>
      <c r="M22" s="78"/>
      <c r="N22" s="80" t="s">
        <v>18</v>
      </c>
      <c r="O22" s="80">
        <v>481</v>
      </c>
      <c r="P22" s="81" t="s">
        <v>1487</v>
      </c>
      <c r="Q22" s="81" t="s">
        <v>1489</v>
      </c>
      <c r="R22" s="82">
        <v>1900000</v>
      </c>
      <c r="S22" s="82">
        <v>1500000</v>
      </c>
      <c r="T22" s="93">
        <f t="shared" si="0"/>
        <v>0.78947368421052633</v>
      </c>
      <c r="U22" s="77" t="s">
        <v>2174</v>
      </c>
      <c r="V22" s="84" t="s">
        <v>1922</v>
      </c>
      <c r="W22" s="84"/>
      <c r="X22" s="84" t="s">
        <v>1639</v>
      </c>
      <c r="Y22" s="84" t="s">
        <v>2226</v>
      </c>
      <c r="Z22" s="84" t="s">
        <v>1631</v>
      </c>
      <c r="AE22" s="80">
        <v>7</v>
      </c>
      <c r="AF22" s="80">
        <v>20</v>
      </c>
      <c r="AG22" s="80">
        <v>7</v>
      </c>
      <c r="AH22" s="80">
        <v>11</v>
      </c>
      <c r="AI22" s="80">
        <v>7</v>
      </c>
      <c r="AJ22" s="80">
        <v>20</v>
      </c>
      <c r="AK22" s="80">
        <v>15</v>
      </c>
      <c r="AL22" s="80">
        <f t="shared" si="1"/>
        <v>87</v>
      </c>
      <c r="AM22" s="80">
        <v>10</v>
      </c>
      <c r="AN22" s="80">
        <v>15</v>
      </c>
      <c r="AO22" s="80">
        <v>7</v>
      </c>
      <c r="AP22" s="80">
        <v>11</v>
      </c>
      <c r="AQ22" s="80">
        <v>4</v>
      </c>
      <c r="AR22" s="80">
        <v>7</v>
      </c>
      <c r="AS22" s="80">
        <v>15</v>
      </c>
      <c r="AT22" s="80">
        <f t="shared" si="22"/>
        <v>69</v>
      </c>
      <c r="AU22" s="80">
        <v>10</v>
      </c>
      <c r="AV22" s="80">
        <v>20</v>
      </c>
      <c r="AW22" s="80">
        <v>10</v>
      </c>
      <c r="AX22" s="80">
        <v>12</v>
      </c>
      <c r="AY22" s="80">
        <v>10</v>
      </c>
      <c r="AZ22" s="80">
        <v>7</v>
      </c>
      <c r="BA22" s="80">
        <v>15</v>
      </c>
      <c r="BB22" s="80">
        <f t="shared" si="3"/>
        <v>84</v>
      </c>
      <c r="BC22" s="80">
        <v>7</v>
      </c>
      <c r="BD22" s="80">
        <v>15</v>
      </c>
      <c r="BE22" s="80">
        <v>10</v>
      </c>
      <c r="BF22" s="80">
        <v>11</v>
      </c>
      <c r="BG22" s="80">
        <v>10</v>
      </c>
      <c r="BH22" s="80">
        <v>20</v>
      </c>
      <c r="BI22" s="80">
        <v>15</v>
      </c>
      <c r="BJ22" s="80">
        <f t="shared" si="4"/>
        <v>88</v>
      </c>
      <c r="BK22" s="80">
        <v>7</v>
      </c>
      <c r="BL22" s="80">
        <v>20</v>
      </c>
      <c r="BM22" s="80">
        <v>7</v>
      </c>
      <c r="BN22" s="80">
        <v>10</v>
      </c>
      <c r="BO22" s="80">
        <v>7</v>
      </c>
      <c r="BP22" s="80">
        <v>20</v>
      </c>
      <c r="BQ22" s="80">
        <v>15</v>
      </c>
      <c r="BR22" s="80">
        <f t="shared" si="5"/>
        <v>86</v>
      </c>
      <c r="BS22" s="86">
        <f t="shared" si="6"/>
        <v>414</v>
      </c>
      <c r="BT22" s="86">
        <v>5</v>
      </c>
      <c r="BU22" s="103">
        <f t="shared" si="7"/>
        <v>82.8</v>
      </c>
      <c r="BV22" s="86">
        <f t="shared" si="8"/>
        <v>41</v>
      </c>
      <c r="BW22" s="105">
        <f t="shared" si="9"/>
        <v>8.1999999999999993</v>
      </c>
      <c r="BX22" s="86">
        <f t="shared" si="10"/>
        <v>90</v>
      </c>
      <c r="BY22" s="106">
        <f t="shared" si="11"/>
        <v>18</v>
      </c>
      <c r="BZ22" s="86">
        <f t="shared" si="12"/>
        <v>41</v>
      </c>
      <c r="CA22" s="107">
        <f t="shared" si="13"/>
        <v>8.1999999999999993</v>
      </c>
      <c r="CB22" s="86">
        <f t="shared" si="14"/>
        <v>55</v>
      </c>
      <c r="CC22" s="108">
        <f t="shared" si="15"/>
        <v>11</v>
      </c>
      <c r="CD22" s="86">
        <f t="shared" si="16"/>
        <v>38</v>
      </c>
      <c r="CE22" s="109">
        <f t="shared" si="17"/>
        <v>7.6</v>
      </c>
      <c r="CF22" s="86">
        <f t="shared" si="18"/>
        <v>74</v>
      </c>
      <c r="CG22" s="110">
        <f t="shared" si="19"/>
        <v>14.8</v>
      </c>
      <c r="CH22" s="86">
        <f t="shared" si="20"/>
        <v>75</v>
      </c>
      <c r="CI22" s="111">
        <f t="shared" si="21"/>
        <v>15</v>
      </c>
    </row>
    <row r="23" spans="1:87" ht="60" customHeight="1" x14ac:dyDescent="0.25">
      <c r="A23" s="96">
        <v>20</v>
      </c>
      <c r="B23" s="78" t="s">
        <v>2230</v>
      </c>
      <c r="C23" s="78" t="s">
        <v>542</v>
      </c>
      <c r="D23" s="78" t="s">
        <v>2073</v>
      </c>
      <c r="E23" s="78" t="s">
        <v>1946</v>
      </c>
      <c r="F23" s="78" t="s">
        <v>1550</v>
      </c>
      <c r="G23" s="78" t="s">
        <v>543</v>
      </c>
      <c r="H23" s="78"/>
      <c r="I23" s="78"/>
      <c r="J23" s="83"/>
      <c r="K23" s="83" t="s">
        <v>1508</v>
      </c>
      <c r="L23" s="80" t="s">
        <v>544</v>
      </c>
      <c r="N23" s="78" t="s">
        <v>15</v>
      </c>
      <c r="O23" s="78">
        <v>424</v>
      </c>
      <c r="P23" s="81" t="s">
        <v>545</v>
      </c>
      <c r="Q23" s="81" t="s">
        <v>546</v>
      </c>
      <c r="R23" s="84">
        <v>1228440</v>
      </c>
      <c r="S23" s="84">
        <v>780000</v>
      </c>
      <c r="T23" s="93">
        <f t="shared" si="0"/>
        <v>0.63495164599003617</v>
      </c>
      <c r="U23" s="77" t="s">
        <v>2231</v>
      </c>
      <c r="V23" s="84" t="s">
        <v>1773</v>
      </c>
      <c r="W23" s="84"/>
      <c r="X23" s="84" t="s">
        <v>1639</v>
      </c>
      <c r="Y23" s="84" t="s">
        <v>1577</v>
      </c>
      <c r="Z23" s="84" t="s">
        <v>1583</v>
      </c>
      <c r="AC23" s="78" t="s">
        <v>1947</v>
      </c>
      <c r="AE23" s="86">
        <v>10</v>
      </c>
      <c r="AF23" s="86">
        <v>15</v>
      </c>
      <c r="AG23" s="86">
        <v>7</v>
      </c>
      <c r="AH23" s="86">
        <v>12</v>
      </c>
      <c r="AI23" s="86">
        <v>4</v>
      </c>
      <c r="AJ23" s="86">
        <v>20</v>
      </c>
      <c r="AK23" s="86">
        <v>15</v>
      </c>
      <c r="AL23" s="80">
        <f t="shared" si="1"/>
        <v>83</v>
      </c>
      <c r="AM23" s="86">
        <v>7</v>
      </c>
      <c r="AN23" s="86">
        <v>15</v>
      </c>
      <c r="AO23" s="86">
        <v>7</v>
      </c>
      <c r="AP23" s="86">
        <v>12</v>
      </c>
      <c r="AQ23" s="86">
        <v>10</v>
      </c>
      <c r="AR23" s="86">
        <v>15</v>
      </c>
      <c r="AS23" s="86">
        <v>15</v>
      </c>
      <c r="AT23" s="80">
        <f t="shared" si="22"/>
        <v>81</v>
      </c>
      <c r="AU23" s="86">
        <v>10</v>
      </c>
      <c r="AV23" s="86">
        <v>20</v>
      </c>
      <c r="AW23" s="86">
        <v>10</v>
      </c>
      <c r="AX23" s="86">
        <v>12</v>
      </c>
      <c r="AY23" s="86">
        <v>10</v>
      </c>
      <c r="AZ23" s="86">
        <v>7</v>
      </c>
      <c r="BA23" s="80">
        <v>15</v>
      </c>
      <c r="BB23" s="80">
        <f t="shared" si="3"/>
        <v>84</v>
      </c>
      <c r="BC23" s="86">
        <v>7</v>
      </c>
      <c r="BD23" s="86">
        <v>15</v>
      </c>
      <c r="BE23" s="86">
        <v>7</v>
      </c>
      <c r="BF23" s="86">
        <v>12</v>
      </c>
      <c r="BG23" s="86">
        <v>10</v>
      </c>
      <c r="BH23" s="86">
        <v>15</v>
      </c>
      <c r="BI23" s="86">
        <v>15</v>
      </c>
      <c r="BJ23" s="80">
        <f t="shared" si="4"/>
        <v>81</v>
      </c>
      <c r="BK23" s="86">
        <v>10</v>
      </c>
      <c r="BL23" s="86">
        <v>15</v>
      </c>
      <c r="BM23" s="86">
        <v>7</v>
      </c>
      <c r="BN23" s="80">
        <v>12</v>
      </c>
      <c r="BO23" s="86">
        <v>4</v>
      </c>
      <c r="BP23" s="86">
        <v>20</v>
      </c>
      <c r="BQ23" s="86">
        <v>15</v>
      </c>
      <c r="BR23" s="80">
        <f t="shared" si="5"/>
        <v>83</v>
      </c>
      <c r="BS23" s="86">
        <f t="shared" si="6"/>
        <v>412</v>
      </c>
      <c r="BT23" s="86">
        <v>5</v>
      </c>
      <c r="BU23" s="103">
        <f t="shared" si="7"/>
        <v>82.4</v>
      </c>
      <c r="BV23" s="86">
        <f t="shared" si="8"/>
        <v>44</v>
      </c>
      <c r="BW23" s="105">
        <f t="shared" si="9"/>
        <v>8.8000000000000007</v>
      </c>
      <c r="BX23" s="86">
        <f t="shared" si="10"/>
        <v>80</v>
      </c>
      <c r="BY23" s="106">
        <f t="shared" si="11"/>
        <v>16</v>
      </c>
      <c r="BZ23" s="86">
        <f t="shared" si="12"/>
        <v>38</v>
      </c>
      <c r="CA23" s="107">
        <f t="shared" si="13"/>
        <v>7.6</v>
      </c>
      <c r="CB23" s="86">
        <f t="shared" si="14"/>
        <v>60</v>
      </c>
      <c r="CC23" s="108">
        <f t="shared" si="15"/>
        <v>12</v>
      </c>
      <c r="CD23" s="86">
        <f t="shared" si="16"/>
        <v>38</v>
      </c>
      <c r="CE23" s="109">
        <f t="shared" si="17"/>
        <v>7.6</v>
      </c>
      <c r="CF23" s="86">
        <f t="shared" si="18"/>
        <v>77</v>
      </c>
      <c r="CG23" s="110">
        <f t="shared" si="19"/>
        <v>15.4</v>
      </c>
      <c r="CH23" s="86">
        <f t="shared" si="20"/>
        <v>75</v>
      </c>
      <c r="CI23" s="111">
        <f t="shared" si="21"/>
        <v>15</v>
      </c>
    </row>
    <row r="24" spans="1:87" ht="60" customHeight="1" x14ac:dyDescent="0.25">
      <c r="A24" s="96">
        <v>21</v>
      </c>
      <c r="B24" s="78" t="s">
        <v>2232</v>
      </c>
      <c r="C24" s="78" t="s">
        <v>73</v>
      </c>
      <c r="D24" s="78" t="s">
        <v>1779</v>
      </c>
      <c r="E24" s="78" t="s">
        <v>1778</v>
      </c>
      <c r="F24" s="78" t="s">
        <v>1550</v>
      </c>
      <c r="G24" s="78" t="s">
        <v>681</v>
      </c>
      <c r="J24" s="83" t="s">
        <v>1777</v>
      </c>
      <c r="K24" s="83" t="s">
        <v>1547</v>
      </c>
      <c r="L24" s="78" t="s">
        <v>75</v>
      </c>
      <c r="M24" s="78"/>
      <c r="N24" s="80" t="s">
        <v>15</v>
      </c>
      <c r="O24" s="80">
        <v>424</v>
      </c>
      <c r="P24" s="81" t="s">
        <v>76</v>
      </c>
      <c r="Q24" s="81" t="s">
        <v>77</v>
      </c>
      <c r="R24" s="82">
        <v>1512000</v>
      </c>
      <c r="S24" s="82">
        <v>1200000</v>
      </c>
      <c r="T24" s="93">
        <f t="shared" si="0"/>
        <v>0.79365079365079361</v>
      </c>
      <c r="U24" s="77" t="s">
        <v>2159</v>
      </c>
      <c r="V24" s="84" t="s">
        <v>1780</v>
      </c>
      <c r="W24" s="84"/>
      <c r="X24" s="84" t="s">
        <v>1639</v>
      </c>
      <c r="Y24" s="84" t="s">
        <v>1577</v>
      </c>
      <c r="Z24" s="84" t="s">
        <v>1568</v>
      </c>
      <c r="AE24" s="86">
        <v>7</v>
      </c>
      <c r="AF24" s="86">
        <v>15</v>
      </c>
      <c r="AG24" s="86">
        <v>7</v>
      </c>
      <c r="AH24" s="80">
        <v>12</v>
      </c>
      <c r="AI24" s="86">
        <v>10</v>
      </c>
      <c r="AJ24" s="86">
        <v>15</v>
      </c>
      <c r="AK24" s="86">
        <v>15</v>
      </c>
      <c r="AL24" s="80">
        <f t="shared" si="1"/>
        <v>81</v>
      </c>
      <c r="AM24" s="86">
        <v>7</v>
      </c>
      <c r="AN24" s="86">
        <v>15</v>
      </c>
      <c r="AO24" s="86">
        <v>7</v>
      </c>
      <c r="AP24" s="86">
        <v>12</v>
      </c>
      <c r="AQ24" s="86">
        <v>7</v>
      </c>
      <c r="AR24" s="86">
        <v>7</v>
      </c>
      <c r="AS24" s="86">
        <v>15</v>
      </c>
      <c r="AT24" s="80">
        <f t="shared" si="22"/>
        <v>70</v>
      </c>
      <c r="AU24" s="86">
        <v>10</v>
      </c>
      <c r="AV24" s="86">
        <v>20</v>
      </c>
      <c r="AW24" s="86">
        <v>10</v>
      </c>
      <c r="AX24" s="86">
        <v>12</v>
      </c>
      <c r="AY24" s="86">
        <v>10</v>
      </c>
      <c r="AZ24" s="86">
        <v>15</v>
      </c>
      <c r="BA24" s="80">
        <v>15</v>
      </c>
      <c r="BB24" s="80">
        <f t="shared" si="3"/>
        <v>92</v>
      </c>
      <c r="BC24" s="86">
        <v>10</v>
      </c>
      <c r="BD24" s="86">
        <v>20</v>
      </c>
      <c r="BE24" s="86">
        <v>7</v>
      </c>
      <c r="BF24" s="80">
        <v>12</v>
      </c>
      <c r="BG24" s="86">
        <v>7</v>
      </c>
      <c r="BH24" s="86">
        <v>15</v>
      </c>
      <c r="BI24" s="86">
        <v>15</v>
      </c>
      <c r="BJ24" s="80">
        <f t="shared" si="4"/>
        <v>86</v>
      </c>
      <c r="BK24" s="86">
        <v>7</v>
      </c>
      <c r="BL24" s="86">
        <v>15</v>
      </c>
      <c r="BM24" s="86">
        <v>7</v>
      </c>
      <c r="BN24" s="80">
        <v>12</v>
      </c>
      <c r="BO24" s="86">
        <v>10</v>
      </c>
      <c r="BP24" s="86">
        <v>15</v>
      </c>
      <c r="BQ24" s="86">
        <v>15</v>
      </c>
      <c r="BR24" s="80">
        <f t="shared" si="5"/>
        <v>81</v>
      </c>
      <c r="BS24" s="86">
        <f t="shared" si="6"/>
        <v>410</v>
      </c>
      <c r="BT24" s="86">
        <v>5</v>
      </c>
      <c r="BU24" s="103">
        <f t="shared" si="7"/>
        <v>82</v>
      </c>
      <c r="BV24" s="86">
        <f t="shared" si="8"/>
        <v>41</v>
      </c>
      <c r="BW24" s="105">
        <f t="shared" si="9"/>
        <v>8.1999999999999993</v>
      </c>
      <c r="BX24" s="86">
        <f t="shared" si="10"/>
        <v>85</v>
      </c>
      <c r="BY24" s="106">
        <f t="shared" si="11"/>
        <v>17</v>
      </c>
      <c r="BZ24" s="86">
        <f t="shared" si="12"/>
        <v>38</v>
      </c>
      <c r="CA24" s="107">
        <f t="shared" si="13"/>
        <v>7.6</v>
      </c>
      <c r="CB24" s="86">
        <f t="shared" si="14"/>
        <v>60</v>
      </c>
      <c r="CC24" s="108">
        <f t="shared" si="15"/>
        <v>12</v>
      </c>
      <c r="CD24" s="86">
        <f t="shared" si="16"/>
        <v>44</v>
      </c>
      <c r="CE24" s="109">
        <f t="shared" si="17"/>
        <v>8.8000000000000007</v>
      </c>
      <c r="CF24" s="86">
        <f t="shared" si="18"/>
        <v>67</v>
      </c>
      <c r="CG24" s="110">
        <f t="shared" si="19"/>
        <v>13.4</v>
      </c>
      <c r="CH24" s="86">
        <f t="shared" si="20"/>
        <v>75</v>
      </c>
      <c r="CI24" s="111">
        <f t="shared" si="21"/>
        <v>15</v>
      </c>
    </row>
    <row r="25" spans="1:87" ht="60" customHeight="1" x14ac:dyDescent="0.25">
      <c r="A25" s="96">
        <v>22</v>
      </c>
      <c r="B25" s="78" t="s">
        <v>2233</v>
      </c>
      <c r="C25" s="78" t="s">
        <v>1445</v>
      </c>
      <c r="D25" s="78" t="s">
        <v>1882</v>
      </c>
      <c r="E25" s="78" t="s">
        <v>1881</v>
      </c>
      <c r="F25" s="78" t="s">
        <v>1550</v>
      </c>
      <c r="G25" s="91" t="s">
        <v>652</v>
      </c>
      <c r="H25" s="78"/>
      <c r="I25" s="78"/>
      <c r="J25" s="83"/>
      <c r="K25" s="83" t="s">
        <v>21</v>
      </c>
      <c r="L25" s="78" t="s">
        <v>22</v>
      </c>
      <c r="M25" s="78"/>
      <c r="N25" s="80" t="s">
        <v>15</v>
      </c>
      <c r="O25" s="78">
        <v>424</v>
      </c>
      <c r="P25" s="81" t="s">
        <v>1446</v>
      </c>
      <c r="Q25" s="81" t="s">
        <v>1447</v>
      </c>
      <c r="R25" s="84">
        <v>825004</v>
      </c>
      <c r="S25" s="84">
        <v>660004</v>
      </c>
      <c r="T25" s="93">
        <f t="shared" si="0"/>
        <v>0.80000096969226819</v>
      </c>
      <c r="U25" s="77" t="s">
        <v>2234</v>
      </c>
      <c r="V25" s="84" t="s">
        <v>1883</v>
      </c>
      <c r="W25" s="84"/>
      <c r="X25" s="84" t="s">
        <v>1639</v>
      </c>
      <c r="Y25" s="84" t="s">
        <v>1577</v>
      </c>
      <c r="Z25" s="84" t="s">
        <v>1568</v>
      </c>
      <c r="AE25" s="86">
        <v>10</v>
      </c>
      <c r="AF25" s="86">
        <v>7</v>
      </c>
      <c r="AG25" s="86">
        <v>10</v>
      </c>
      <c r="AH25" s="86">
        <v>12</v>
      </c>
      <c r="AI25" s="86">
        <v>10</v>
      </c>
      <c r="AJ25" s="86">
        <v>20</v>
      </c>
      <c r="AK25" s="86">
        <v>15</v>
      </c>
      <c r="AL25" s="80">
        <f t="shared" si="1"/>
        <v>84</v>
      </c>
      <c r="AM25" s="86">
        <v>7</v>
      </c>
      <c r="AN25" s="86">
        <v>15</v>
      </c>
      <c r="AO25" s="86">
        <v>7</v>
      </c>
      <c r="AP25" s="86">
        <v>12</v>
      </c>
      <c r="AQ25" s="86">
        <v>7</v>
      </c>
      <c r="AR25" s="86">
        <v>15</v>
      </c>
      <c r="AS25" s="86">
        <v>15</v>
      </c>
      <c r="AT25" s="80">
        <f t="shared" si="22"/>
        <v>78</v>
      </c>
      <c r="AU25" s="86">
        <v>10</v>
      </c>
      <c r="AV25" s="86">
        <v>15</v>
      </c>
      <c r="AW25" s="86">
        <v>7</v>
      </c>
      <c r="AX25" s="86">
        <v>12</v>
      </c>
      <c r="AY25" s="86">
        <v>7</v>
      </c>
      <c r="AZ25" s="86">
        <v>15</v>
      </c>
      <c r="BA25" s="80">
        <v>15</v>
      </c>
      <c r="BB25" s="80">
        <f t="shared" si="3"/>
        <v>81</v>
      </c>
      <c r="BC25" s="86">
        <v>10</v>
      </c>
      <c r="BD25" s="86">
        <v>7</v>
      </c>
      <c r="BE25" s="86">
        <v>10</v>
      </c>
      <c r="BF25" s="86">
        <v>12</v>
      </c>
      <c r="BG25" s="86">
        <v>7</v>
      </c>
      <c r="BH25" s="86">
        <v>20</v>
      </c>
      <c r="BI25" s="86">
        <v>15</v>
      </c>
      <c r="BJ25" s="80">
        <f t="shared" si="4"/>
        <v>81</v>
      </c>
      <c r="BK25" s="86">
        <v>10</v>
      </c>
      <c r="BL25" s="86">
        <v>7</v>
      </c>
      <c r="BM25" s="86">
        <v>10</v>
      </c>
      <c r="BN25" s="80">
        <v>12</v>
      </c>
      <c r="BO25" s="86">
        <v>10</v>
      </c>
      <c r="BP25" s="86">
        <v>20</v>
      </c>
      <c r="BQ25" s="86">
        <v>15</v>
      </c>
      <c r="BR25" s="80">
        <f t="shared" si="5"/>
        <v>84</v>
      </c>
      <c r="BS25" s="86">
        <f t="shared" si="6"/>
        <v>408</v>
      </c>
      <c r="BT25" s="86">
        <v>5</v>
      </c>
      <c r="BU25" s="103">
        <f t="shared" si="7"/>
        <v>81.599999999999994</v>
      </c>
      <c r="BV25" s="86">
        <f t="shared" si="8"/>
        <v>47</v>
      </c>
      <c r="BW25" s="105">
        <f t="shared" si="9"/>
        <v>9.4</v>
      </c>
      <c r="BX25" s="86">
        <f t="shared" si="10"/>
        <v>51</v>
      </c>
      <c r="BY25" s="106">
        <f t="shared" si="11"/>
        <v>10.199999999999999</v>
      </c>
      <c r="BZ25" s="86">
        <f t="shared" si="12"/>
        <v>44</v>
      </c>
      <c r="CA25" s="107">
        <f t="shared" si="13"/>
        <v>8.8000000000000007</v>
      </c>
      <c r="CB25" s="86">
        <f t="shared" si="14"/>
        <v>60</v>
      </c>
      <c r="CC25" s="108">
        <f t="shared" si="15"/>
        <v>12</v>
      </c>
      <c r="CD25" s="86">
        <f t="shared" si="16"/>
        <v>41</v>
      </c>
      <c r="CE25" s="109">
        <f t="shared" si="17"/>
        <v>8.1999999999999993</v>
      </c>
      <c r="CF25" s="86">
        <f t="shared" si="18"/>
        <v>90</v>
      </c>
      <c r="CG25" s="110">
        <f t="shared" si="19"/>
        <v>18</v>
      </c>
      <c r="CH25" s="86">
        <f t="shared" si="20"/>
        <v>75</v>
      </c>
      <c r="CI25" s="111">
        <f t="shared" si="21"/>
        <v>15</v>
      </c>
    </row>
    <row r="26" spans="1:87" ht="60" customHeight="1" x14ac:dyDescent="0.25">
      <c r="A26" s="96">
        <v>23</v>
      </c>
      <c r="B26" s="78" t="s">
        <v>2235</v>
      </c>
      <c r="C26" s="78" t="s">
        <v>50</v>
      </c>
      <c r="D26" s="78" t="s">
        <v>1400</v>
      </c>
      <c r="E26" s="78" t="s">
        <v>2019</v>
      </c>
      <c r="F26" s="78" t="s">
        <v>1550</v>
      </c>
      <c r="G26" s="78" t="s">
        <v>529</v>
      </c>
      <c r="H26" s="78"/>
      <c r="I26" s="78"/>
      <c r="J26" s="83"/>
      <c r="K26" s="83" t="s">
        <v>168</v>
      </c>
      <c r="L26" s="78" t="s">
        <v>234</v>
      </c>
      <c r="M26" s="78"/>
      <c r="N26" s="78" t="s">
        <v>23</v>
      </c>
      <c r="O26" s="78">
        <v>424</v>
      </c>
      <c r="P26" s="79" t="s">
        <v>1401</v>
      </c>
      <c r="Q26" s="79" t="s">
        <v>1402</v>
      </c>
      <c r="R26" s="84">
        <v>1225000</v>
      </c>
      <c r="S26" s="84">
        <v>975000</v>
      </c>
      <c r="T26" s="93">
        <f t="shared" si="0"/>
        <v>0.79591836734693877</v>
      </c>
      <c r="U26" s="77" t="s">
        <v>2160</v>
      </c>
      <c r="V26" s="84" t="s">
        <v>2020</v>
      </c>
      <c r="W26" s="84"/>
      <c r="X26" s="84" t="s">
        <v>1639</v>
      </c>
      <c r="Y26" s="84" t="s">
        <v>1577</v>
      </c>
      <c r="Z26" s="84" t="s">
        <v>1605</v>
      </c>
      <c r="AE26" s="86">
        <v>10</v>
      </c>
      <c r="AF26" s="86">
        <v>20</v>
      </c>
      <c r="AG26" s="86">
        <v>4</v>
      </c>
      <c r="AH26" s="86">
        <v>12</v>
      </c>
      <c r="AI26" s="86">
        <v>7</v>
      </c>
      <c r="AJ26" s="86">
        <v>15</v>
      </c>
      <c r="AK26" s="86">
        <v>15</v>
      </c>
      <c r="AL26" s="80">
        <f t="shared" si="1"/>
        <v>83</v>
      </c>
      <c r="AM26" s="86">
        <v>7</v>
      </c>
      <c r="AN26" s="86">
        <v>15</v>
      </c>
      <c r="AO26" s="86">
        <v>7</v>
      </c>
      <c r="AP26" s="86">
        <v>12</v>
      </c>
      <c r="AQ26" s="86">
        <v>4</v>
      </c>
      <c r="AR26" s="86">
        <v>7</v>
      </c>
      <c r="AS26" s="86">
        <v>15</v>
      </c>
      <c r="AT26" s="80">
        <f t="shared" si="22"/>
        <v>67</v>
      </c>
      <c r="AU26" s="86">
        <v>7</v>
      </c>
      <c r="AV26" s="86">
        <v>20</v>
      </c>
      <c r="AW26" s="86">
        <v>7</v>
      </c>
      <c r="AX26" s="86">
        <v>12</v>
      </c>
      <c r="AY26" s="86">
        <v>10</v>
      </c>
      <c r="AZ26" s="86">
        <v>15</v>
      </c>
      <c r="BA26" s="80">
        <v>15</v>
      </c>
      <c r="BB26" s="80">
        <f t="shared" si="3"/>
        <v>86</v>
      </c>
      <c r="BC26" s="86">
        <v>7</v>
      </c>
      <c r="BD26" s="86">
        <v>15</v>
      </c>
      <c r="BE26" s="86">
        <v>10</v>
      </c>
      <c r="BF26" s="86">
        <v>12</v>
      </c>
      <c r="BG26" s="86">
        <v>10</v>
      </c>
      <c r="BH26" s="86">
        <v>20</v>
      </c>
      <c r="BI26" s="86">
        <v>15</v>
      </c>
      <c r="BJ26" s="80">
        <f t="shared" si="4"/>
        <v>89</v>
      </c>
      <c r="BK26" s="86">
        <v>10</v>
      </c>
      <c r="BL26" s="86">
        <v>20</v>
      </c>
      <c r="BM26" s="86">
        <v>4</v>
      </c>
      <c r="BN26" s="86">
        <v>12</v>
      </c>
      <c r="BO26" s="86">
        <v>7</v>
      </c>
      <c r="BP26" s="86">
        <v>15</v>
      </c>
      <c r="BQ26" s="86">
        <v>15</v>
      </c>
      <c r="BR26" s="80">
        <f t="shared" si="5"/>
        <v>83</v>
      </c>
      <c r="BS26" s="86">
        <f t="shared" si="6"/>
        <v>408</v>
      </c>
      <c r="BT26" s="86">
        <v>5</v>
      </c>
      <c r="BU26" s="103">
        <f t="shared" si="7"/>
        <v>81.599999999999994</v>
      </c>
      <c r="BV26" s="86">
        <f t="shared" si="8"/>
        <v>41</v>
      </c>
      <c r="BW26" s="105">
        <f t="shared" si="9"/>
        <v>8.1999999999999993</v>
      </c>
      <c r="BX26" s="86">
        <f t="shared" si="10"/>
        <v>90</v>
      </c>
      <c r="BY26" s="106">
        <f t="shared" si="11"/>
        <v>18</v>
      </c>
      <c r="BZ26" s="86">
        <f t="shared" si="12"/>
        <v>32</v>
      </c>
      <c r="CA26" s="107">
        <f t="shared" si="13"/>
        <v>6.4</v>
      </c>
      <c r="CB26" s="86">
        <f t="shared" si="14"/>
        <v>60</v>
      </c>
      <c r="CC26" s="108">
        <f t="shared" si="15"/>
        <v>12</v>
      </c>
      <c r="CD26" s="86">
        <f t="shared" si="16"/>
        <v>38</v>
      </c>
      <c r="CE26" s="109">
        <f t="shared" si="17"/>
        <v>7.6</v>
      </c>
      <c r="CF26" s="86">
        <f t="shared" si="18"/>
        <v>72</v>
      </c>
      <c r="CG26" s="110">
        <f t="shared" si="19"/>
        <v>14.4</v>
      </c>
      <c r="CH26" s="86">
        <f t="shared" si="20"/>
        <v>75</v>
      </c>
      <c r="CI26" s="111">
        <f t="shared" si="21"/>
        <v>15</v>
      </c>
    </row>
    <row r="27" spans="1:87" ht="60" customHeight="1" x14ac:dyDescent="0.25">
      <c r="A27" s="96">
        <v>24</v>
      </c>
      <c r="B27" s="78" t="s">
        <v>2236</v>
      </c>
      <c r="C27" s="78" t="s">
        <v>30</v>
      </c>
      <c r="D27" s="78" t="s">
        <v>1787</v>
      </c>
      <c r="E27" s="78" t="s">
        <v>1786</v>
      </c>
      <c r="F27" s="78" t="s">
        <v>1550</v>
      </c>
      <c r="G27" s="80" t="s">
        <v>609</v>
      </c>
      <c r="H27" s="78"/>
      <c r="I27" s="78"/>
      <c r="J27" s="83" t="s">
        <v>1785</v>
      </c>
      <c r="K27" s="83" t="s">
        <v>1453</v>
      </c>
      <c r="L27" s="80" t="s">
        <v>324</v>
      </c>
      <c r="N27" s="78" t="s">
        <v>15</v>
      </c>
      <c r="O27" s="78">
        <v>424</v>
      </c>
      <c r="P27" s="79" t="s">
        <v>494</v>
      </c>
      <c r="Q27" s="79" t="s">
        <v>495</v>
      </c>
      <c r="R27" s="84">
        <v>875000</v>
      </c>
      <c r="S27" s="84">
        <v>700000</v>
      </c>
      <c r="T27" s="93">
        <f t="shared" si="0"/>
        <v>0.8</v>
      </c>
      <c r="U27" s="77" t="s">
        <v>2161</v>
      </c>
      <c r="V27" s="84" t="s">
        <v>1788</v>
      </c>
      <c r="W27" s="84"/>
      <c r="X27" s="84" t="s">
        <v>1572</v>
      </c>
      <c r="Y27" s="84" t="s">
        <v>1577</v>
      </c>
      <c r="Z27" s="84" t="s">
        <v>1568</v>
      </c>
      <c r="AA27" s="78"/>
      <c r="AB27" s="78"/>
      <c r="AC27" s="78"/>
      <c r="AD27" s="78"/>
      <c r="AE27" s="86">
        <v>7</v>
      </c>
      <c r="AF27" s="86">
        <v>15</v>
      </c>
      <c r="AG27" s="86">
        <v>7</v>
      </c>
      <c r="AH27" s="86">
        <v>9</v>
      </c>
      <c r="AI27" s="86">
        <v>7</v>
      </c>
      <c r="AJ27" s="86">
        <v>20</v>
      </c>
      <c r="AK27" s="86">
        <v>15</v>
      </c>
      <c r="AL27" s="80">
        <f t="shared" si="1"/>
        <v>80</v>
      </c>
      <c r="AM27" s="86">
        <v>10</v>
      </c>
      <c r="AN27" s="86">
        <v>15</v>
      </c>
      <c r="AO27" s="86">
        <v>7</v>
      </c>
      <c r="AP27" s="86">
        <v>11</v>
      </c>
      <c r="AQ27" s="86">
        <v>7</v>
      </c>
      <c r="AR27" s="86">
        <v>15</v>
      </c>
      <c r="AS27" s="86">
        <v>15</v>
      </c>
      <c r="AT27" s="80">
        <f t="shared" si="22"/>
        <v>80</v>
      </c>
      <c r="AU27" s="86">
        <v>10</v>
      </c>
      <c r="AV27" s="86">
        <v>15</v>
      </c>
      <c r="AW27" s="86">
        <v>7</v>
      </c>
      <c r="AX27" s="86">
        <v>9</v>
      </c>
      <c r="AY27" s="86">
        <v>10</v>
      </c>
      <c r="AZ27" s="86">
        <v>15</v>
      </c>
      <c r="BA27" s="80">
        <v>15</v>
      </c>
      <c r="BB27" s="80">
        <f t="shared" si="3"/>
        <v>81</v>
      </c>
      <c r="BC27" s="86">
        <v>10</v>
      </c>
      <c r="BD27" s="86">
        <v>15</v>
      </c>
      <c r="BE27" s="86">
        <v>10</v>
      </c>
      <c r="BF27" s="86">
        <v>11</v>
      </c>
      <c r="BG27" s="86">
        <v>10</v>
      </c>
      <c r="BH27" s="86">
        <v>15</v>
      </c>
      <c r="BI27" s="86">
        <v>15</v>
      </c>
      <c r="BJ27" s="80">
        <f t="shared" si="4"/>
        <v>86</v>
      </c>
      <c r="BK27" s="86">
        <v>7</v>
      </c>
      <c r="BL27" s="86">
        <v>15</v>
      </c>
      <c r="BM27" s="86">
        <v>7</v>
      </c>
      <c r="BN27" s="80">
        <v>9</v>
      </c>
      <c r="BO27" s="86">
        <v>7</v>
      </c>
      <c r="BP27" s="86">
        <v>20</v>
      </c>
      <c r="BQ27" s="86">
        <v>15</v>
      </c>
      <c r="BR27" s="80">
        <f t="shared" si="5"/>
        <v>80</v>
      </c>
      <c r="BS27" s="86">
        <f t="shared" si="6"/>
        <v>407</v>
      </c>
      <c r="BT27" s="86">
        <v>5</v>
      </c>
      <c r="BU27" s="103">
        <f t="shared" si="7"/>
        <v>81.400000000000006</v>
      </c>
      <c r="BV27" s="86">
        <f t="shared" si="8"/>
        <v>44</v>
      </c>
      <c r="BW27" s="105">
        <f t="shared" si="9"/>
        <v>8.8000000000000007</v>
      </c>
      <c r="BX27" s="86">
        <f t="shared" si="10"/>
        <v>75</v>
      </c>
      <c r="BY27" s="106">
        <f t="shared" si="11"/>
        <v>15</v>
      </c>
      <c r="BZ27" s="86">
        <f t="shared" si="12"/>
        <v>38</v>
      </c>
      <c r="CA27" s="107">
        <f t="shared" si="13"/>
        <v>7.6</v>
      </c>
      <c r="CB27" s="86">
        <f t="shared" si="14"/>
        <v>49</v>
      </c>
      <c r="CC27" s="108">
        <f t="shared" si="15"/>
        <v>9.8000000000000007</v>
      </c>
      <c r="CD27" s="86">
        <f t="shared" si="16"/>
        <v>41</v>
      </c>
      <c r="CE27" s="109">
        <f t="shared" si="17"/>
        <v>8.1999999999999993</v>
      </c>
      <c r="CF27" s="86">
        <f t="shared" si="18"/>
        <v>85</v>
      </c>
      <c r="CG27" s="110">
        <f t="shared" si="19"/>
        <v>17</v>
      </c>
      <c r="CH27" s="86">
        <f t="shared" si="20"/>
        <v>75</v>
      </c>
      <c r="CI27" s="111">
        <f t="shared" si="21"/>
        <v>15</v>
      </c>
    </row>
    <row r="28" spans="1:87" ht="60" customHeight="1" x14ac:dyDescent="0.25">
      <c r="A28" s="96">
        <v>25</v>
      </c>
      <c r="B28" s="78" t="s">
        <v>1692</v>
      </c>
      <c r="C28" s="78" t="s">
        <v>89</v>
      </c>
      <c r="D28" s="78" t="s">
        <v>1380</v>
      </c>
      <c r="E28" s="78" t="s">
        <v>1693</v>
      </c>
      <c r="F28" s="78" t="s">
        <v>1550</v>
      </c>
      <c r="G28" s="78" t="s">
        <v>2149</v>
      </c>
      <c r="H28" s="78"/>
      <c r="I28" s="78"/>
      <c r="J28" s="83" t="s">
        <v>1691</v>
      </c>
      <c r="K28" s="83" t="s">
        <v>90</v>
      </c>
      <c r="L28" s="78" t="s">
        <v>91</v>
      </c>
      <c r="M28" s="78"/>
      <c r="N28" s="78" t="s">
        <v>23</v>
      </c>
      <c r="O28" s="78">
        <v>424</v>
      </c>
      <c r="P28" s="79" t="s">
        <v>92</v>
      </c>
      <c r="Q28" s="79" t="s">
        <v>93</v>
      </c>
      <c r="R28" s="84">
        <v>1115000</v>
      </c>
      <c r="S28" s="84">
        <v>815000</v>
      </c>
      <c r="T28" s="93">
        <f t="shared" si="0"/>
        <v>0.73094170403587444</v>
      </c>
      <c r="U28" s="77" t="s">
        <v>2162</v>
      </c>
      <c r="V28" s="84" t="s">
        <v>1694</v>
      </c>
      <c r="W28" s="84"/>
      <c r="X28" s="84" t="s">
        <v>1639</v>
      </c>
      <c r="Y28" s="84" t="s">
        <v>1577</v>
      </c>
      <c r="Z28" s="84" t="s">
        <v>1568</v>
      </c>
      <c r="AE28" s="86">
        <v>10</v>
      </c>
      <c r="AF28" s="86">
        <v>7</v>
      </c>
      <c r="AG28" s="86">
        <v>7</v>
      </c>
      <c r="AH28" s="86">
        <v>12</v>
      </c>
      <c r="AI28" s="86">
        <v>10</v>
      </c>
      <c r="AJ28" s="86">
        <v>20</v>
      </c>
      <c r="AK28" s="86">
        <v>15</v>
      </c>
      <c r="AL28" s="80">
        <f t="shared" si="1"/>
        <v>81</v>
      </c>
      <c r="AM28" s="86">
        <v>10</v>
      </c>
      <c r="AN28" s="86">
        <v>15</v>
      </c>
      <c r="AO28" s="86">
        <v>7</v>
      </c>
      <c r="AP28" s="86">
        <v>12</v>
      </c>
      <c r="AQ28" s="86">
        <v>7</v>
      </c>
      <c r="AR28" s="86">
        <v>15</v>
      </c>
      <c r="AS28" s="86">
        <v>15</v>
      </c>
      <c r="AT28" s="80">
        <f t="shared" si="22"/>
        <v>81</v>
      </c>
      <c r="AU28" s="86">
        <v>10</v>
      </c>
      <c r="AV28" s="86">
        <v>15</v>
      </c>
      <c r="AW28" s="86">
        <v>7</v>
      </c>
      <c r="AX28" s="86">
        <v>12</v>
      </c>
      <c r="AY28" s="86">
        <v>7</v>
      </c>
      <c r="AZ28" s="86">
        <v>15</v>
      </c>
      <c r="BA28" s="80">
        <v>15</v>
      </c>
      <c r="BB28" s="80">
        <f t="shared" si="3"/>
        <v>81</v>
      </c>
      <c r="BC28" s="86">
        <v>10</v>
      </c>
      <c r="BD28" s="86">
        <v>7</v>
      </c>
      <c r="BE28" s="86">
        <v>10</v>
      </c>
      <c r="BF28" s="86">
        <v>12</v>
      </c>
      <c r="BG28" s="86">
        <v>7</v>
      </c>
      <c r="BH28" s="86">
        <v>20</v>
      </c>
      <c r="BI28" s="86">
        <v>15</v>
      </c>
      <c r="BJ28" s="80">
        <f t="shared" si="4"/>
        <v>81</v>
      </c>
      <c r="BK28" s="86">
        <v>10</v>
      </c>
      <c r="BL28" s="86">
        <v>7</v>
      </c>
      <c r="BM28" s="86">
        <v>7</v>
      </c>
      <c r="BN28" s="80">
        <v>12</v>
      </c>
      <c r="BO28" s="86">
        <v>10</v>
      </c>
      <c r="BP28" s="86">
        <v>20</v>
      </c>
      <c r="BQ28" s="86">
        <v>15</v>
      </c>
      <c r="BR28" s="80">
        <f t="shared" si="5"/>
        <v>81</v>
      </c>
      <c r="BS28" s="86">
        <f t="shared" si="6"/>
        <v>405</v>
      </c>
      <c r="BT28" s="86">
        <v>5</v>
      </c>
      <c r="BU28" s="103">
        <f t="shared" si="7"/>
        <v>81</v>
      </c>
      <c r="BV28" s="86">
        <f t="shared" si="8"/>
        <v>50</v>
      </c>
      <c r="BW28" s="105">
        <f t="shared" si="9"/>
        <v>10</v>
      </c>
      <c r="BX28" s="86">
        <f t="shared" si="10"/>
        <v>51</v>
      </c>
      <c r="BY28" s="106">
        <f t="shared" si="11"/>
        <v>10.199999999999999</v>
      </c>
      <c r="BZ28" s="86">
        <f t="shared" si="12"/>
        <v>38</v>
      </c>
      <c r="CA28" s="107">
        <f t="shared" si="13"/>
        <v>7.6</v>
      </c>
      <c r="CB28" s="86">
        <f t="shared" si="14"/>
        <v>60</v>
      </c>
      <c r="CC28" s="108">
        <f t="shared" si="15"/>
        <v>12</v>
      </c>
      <c r="CD28" s="86">
        <f t="shared" si="16"/>
        <v>41</v>
      </c>
      <c r="CE28" s="109">
        <f t="shared" si="17"/>
        <v>8.1999999999999993</v>
      </c>
      <c r="CF28" s="86">
        <f t="shared" si="18"/>
        <v>90</v>
      </c>
      <c r="CG28" s="110">
        <f t="shared" si="19"/>
        <v>18</v>
      </c>
      <c r="CH28" s="86">
        <f t="shared" si="20"/>
        <v>75</v>
      </c>
      <c r="CI28" s="111">
        <f t="shared" si="21"/>
        <v>15</v>
      </c>
    </row>
    <row r="29" spans="1:87" ht="60" customHeight="1" x14ac:dyDescent="0.25">
      <c r="A29" s="96">
        <v>26</v>
      </c>
      <c r="B29" s="78" t="s">
        <v>2237</v>
      </c>
      <c r="C29" s="78" t="s">
        <v>172</v>
      </c>
      <c r="D29" s="78" t="s">
        <v>2039</v>
      </c>
      <c r="E29" s="78" t="s">
        <v>2038</v>
      </c>
      <c r="F29" s="78" t="s">
        <v>1550</v>
      </c>
      <c r="G29" s="78" t="s">
        <v>636</v>
      </c>
      <c r="H29" s="78"/>
      <c r="I29" s="78"/>
      <c r="J29" s="83"/>
      <c r="K29" s="83" t="s">
        <v>445</v>
      </c>
      <c r="L29" s="80" t="s">
        <v>173</v>
      </c>
      <c r="N29" s="78" t="s">
        <v>15</v>
      </c>
      <c r="O29" s="78">
        <v>424</v>
      </c>
      <c r="P29" s="81" t="s">
        <v>446</v>
      </c>
      <c r="Q29" s="81" t="s">
        <v>447</v>
      </c>
      <c r="R29" s="84">
        <v>1252000</v>
      </c>
      <c r="S29" s="84">
        <v>924000</v>
      </c>
      <c r="T29" s="93">
        <f t="shared" si="0"/>
        <v>0.73801916932907352</v>
      </c>
      <c r="U29" s="77" t="s">
        <v>2163</v>
      </c>
      <c r="V29" s="84" t="s">
        <v>2040</v>
      </c>
      <c r="W29" s="84"/>
      <c r="X29" s="84" t="s">
        <v>1639</v>
      </c>
      <c r="Y29" s="84" t="s">
        <v>2071</v>
      </c>
      <c r="Z29" s="84" t="s">
        <v>1568</v>
      </c>
      <c r="AE29" s="86">
        <v>7</v>
      </c>
      <c r="AF29" s="86">
        <v>7</v>
      </c>
      <c r="AG29" s="86">
        <v>10</v>
      </c>
      <c r="AH29" s="86">
        <v>10</v>
      </c>
      <c r="AI29" s="86">
        <v>10</v>
      </c>
      <c r="AJ29" s="86">
        <v>20</v>
      </c>
      <c r="AK29" s="86">
        <v>15</v>
      </c>
      <c r="AL29" s="80">
        <f t="shared" si="1"/>
        <v>79</v>
      </c>
      <c r="AM29" s="86">
        <v>7</v>
      </c>
      <c r="AN29" s="86">
        <v>15</v>
      </c>
      <c r="AO29" s="86">
        <v>7</v>
      </c>
      <c r="AP29" s="86">
        <v>12</v>
      </c>
      <c r="AQ29" s="86">
        <v>7</v>
      </c>
      <c r="AR29" s="86">
        <v>7</v>
      </c>
      <c r="AS29" s="86">
        <v>15</v>
      </c>
      <c r="AT29" s="80">
        <f t="shared" si="22"/>
        <v>70</v>
      </c>
      <c r="AU29" s="86">
        <v>10</v>
      </c>
      <c r="AV29" s="86">
        <v>15</v>
      </c>
      <c r="AW29" s="86">
        <v>10</v>
      </c>
      <c r="AX29" s="86">
        <v>10</v>
      </c>
      <c r="AY29" s="86">
        <v>10</v>
      </c>
      <c r="AZ29" s="86">
        <v>15</v>
      </c>
      <c r="BA29" s="80">
        <v>15</v>
      </c>
      <c r="BB29" s="80">
        <f t="shared" si="3"/>
        <v>85</v>
      </c>
      <c r="BC29" s="86">
        <v>10</v>
      </c>
      <c r="BD29" s="86">
        <v>15</v>
      </c>
      <c r="BE29" s="86">
        <v>10</v>
      </c>
      <c r="BF29" s="86">
        <v>10</v>
      </c>
      <c r="BG29" s="86">
        <v>7</v>
      </c>
      <c r="BH29" s="86">
        <v>20</v>
      </c>
      <c r="BI29" s="86">
        <v>15</v>
      </c>
      <c r="BJ29" s="80">
        <f t="shared" si="4"/>
        <v>87</v>
      </c>
      <c r="BK29" s="86">
        <v>7</v>
      </c>
      <c r="BL29" s="86">
        <v>7</v>
      </c>
      <c r="BM29" s="86">
        <v>10</v>
      </c>
      <c r="BN29" s="86">
        <v>10</v>
      </c>
      <c r="BO29" s="86">
        <v>10</v>
      </c>
      <c r="BP29" s="86">
        <v>20</v>
      </c>
      <c r="BQ29" s="86">
        <v>15</v>
      </c>
      <c r="BR29" s="80">
        <f t="shared" si="5"/>
        <v>79</v>
      </c>
      <c r="BS29" s="86">
        <f t="shared" si="6"/>
        <v>400</v>
      </c>
      <c r="BT29" s="86">
        <v>5</v>
      </c>
      <c r="BU29" s="103">
        <f t="shared" si="7"/>
        <v>80</v>
      </c>
      <c r="BV29" s="86">
        <f t="shared" si="8"/>
        <v>41</v>
      </c>
      <c r="BW29" s="105">
        <f t="shared" si="9"/>
        <v>8.1999999999999993</v>
      </c>
      <c r="BX29" s="86">
        <f t="shared" si="10"/>
        <v>59</v>
      </c>
      <c r="BY29" s="106">
        <f t="shared" si="11"/>
        <v>11.8</v>
      </c>
      <c r="BZ29" s="86">
        <f t="shared" si="12"/>
        <v>47</v>
      </c>
      <c r="CA29" s="107">
        <f t="shared" si="13"/>
        <v>9.4</v>
      </c>
      <c r="CB29" s="86">
        <f t="shared" si="14"/>
        <v>52</v>
      </c>
      <c r="CC29" s="108">
        <f t="shared" si="15"/>
        <v>10.4</v>
      </c>
      <c r="CD29" s="86">
        <f t="shared" si="16"/>
        <v>44</v>
      </c>
      <c r="CE29" s="109">
        <f t="shared" si="17"/>
        <v>8.8000000000000007</v>
      </c>
      <c r="CF29" s="86">
        <f t="shared" si="18"/>
        <v>82</v>
      </c>
      <c r="CG29" s="110">
        <f t="shared" si="19"/>
        <v>16.399999999999999</v>
      </c>
      <c r="CH29" s="86">
        <f t="shared" si="20"/>
        <v>75</v>
      </c>
      <c r="CI29" s="111">
        <f t="shared" si="21"/>
        <v>15</v>
      </c>
    </row>
    <row r="30" spans="1:87" ht="60" customHeight="1" x14ac:dyDescent="0.25">
      <c r="A30" s="96">
        <v>27</v>
      </c>
      <c r="B30" s="78" t="s">
        <v>2238</v>
      </c>
      <c r="C30" s="78" t="s">
        <v>73</v>
      </c>
      <c r="D30" s="78" t="s">
        <v>1509</v>
      </c>
      <c r="E30" s="78" t="s">
        <v>1879</v>
      </c>
      <c r="F30" s="78" t="s">
        <v>1550</v>
      </c>
      <c r="G30" s="78" t="s">
        <v>558</v>
      </c>
      <c r="H30" s="78"/>
      <c r="I30" s="78"/>
      <c r="J30" s="83"/>
      <c r="K30" s="83" t="s">
        <v>216</v>
      </c>
      <c r="L30" s="78" t="s">
        <v>218</v>
      </c>
      <c r="M30" s="78"/>
      <c r="N30" s="78" t="s">
        <v>15</v>
      </c>
      <c r="O30" s="78">
        <v>424</v>
      </c>
      <c r="P30" s="79" t="s">
        <v>1510</v>
      </c>
      <c r="Q30" s="79" t="s">
        <v>1511</v>
      </c>
      <c r="R30" s="84">
        <v>1199988</v>
      </c>
      <c r="S30" s="84">
        <v>960000</v>
      </c>
      <c r="T30" s="93">
        <f t="shared" si="0"/>
        <v>0.80000800008000084</v>
      </c>
      <c r="U30" s="77" t="s">
        <v>2164</v>
      </c>
      <c r="V30" s="84" t="s">
        <v>1880</v>
      </c>
      <c r="W30" s="84"/>
      <c r="X30" s="84" t="s">
        <v>1572</v>
      </c>
      <c r="Y30" s="84" t="s">
        <v>2071</v>
      </c>
      <c r="Z30" s="84" t="s">
        <v>1568</v>
      </c>
      <c r="AA30" s="78"/>
      <c r="AE30" s="86">
        <v>10</v>
      </c>
      <c r="AF30" s="86">
        <v>20</v>
      </c>
      <c r="AG30" s="86">
        <v>4</v>
      </c>
      <c r="AH30" s="86">
        <v>11</v>
      </c>
      <c r="AI30" s="86">
        <v>7</v>
      </c>
      <c r="AJ30" s="86">
        <v>15</v>
      </c>
      <c r="AK30" s="86">
        <v>15</v>
      </c>
      <c r="AL30" s="80">
        <f t="shared" si="1"/>
        <v>82</v>
      </c>
      <c r="AM30" s="86">
        <v>7</v>
      </c>
      <c r="AN30" s="86">
        <v>15</v>
      </c>
      <c r="AO30" s="86">
        <v>7</v>
      </c>
      <c r="AP30" s="86">
        <v>11</v>
      </c>
      <c r="AQ30" s="86">
        <v>7</v>
      </c>
      <c r="AR30" s="86">
        <v>7</v>
      </c>
      <c r="AS30" s="86">
        <v>15</v>
      </c>
      <c r="AT30" s="80">
        <f t="shared" si="22"/>
        <v>69</v>
      </c>
      <c r="AU30" s="86">
        <v>10</v>
      </c>
      <c r="AV30" s="86">
        <v>15</v>
      </c>
      <c r="AW30" s="86">
        <v>10</v>
      </c>
      <c r="AX30" s="86">
        <v>11</v>
      </c>
      <c r="AY30" s="86">
        <v>10</v>
      </c>
      <c r="AZ30" s="86">
        <v>7</v>
      </c>
      <c r="BA30" s="80">
        <v>15</v>
      </c>
      <c r="BB30" s="80">
        <f t="shared" si="3"/>
        <v>78</v>
      </c>
      <c r="BC30" s="86">
        <v>10</v>
      </c>
      <c r="BD30" s="86">
        <v>15</v>
      </c>
      <c r="BE30" s="86">
        <v>7</v>
      </c>
      <c r="BF30" s="86">
        <v>11</v>
      </c>
      <c r="BG30" s="86">
        <v>10</v>
      </c>
      <c r="BH30" s="86">
        <v>20</v>
      </c>
      <c r="BI30" s="86">
        <v>15</v>
      </c>
      <c r="BJ30" s="80">
        <f t="shared" si="4"/>
        <v>88</v>
      </c>
      <c r="BK30" s="86">
        <v>10</v>
      </c>
      <c r="BL30" s="86">
        <v>20</v>
      </c>
      <c r="BM30" s="86">
        <v>4</v>
      </c>
      <c r="BN30" s="86">
        <v>11</v>
      </c>
      <c r="BO30" s="86">
        <v>7</v>
      </c>
      <c r="BP30" s="86">
        <v>15</v>
      </c>
      <c r="BQ30" s="86">
        <v>15</v>
      </c>
      <c r="BR30" s="80">
        <f t="shared" si="5"/>
        <v>82</v>
      </c>
      <c r="BS30" s="86">
        <f t="shared" si="6"/>
        <v>399</v>
      </c>
      <c r="BT30" s="86">
        <v>5</v>
      </c>
      <c r="BU30" s="103">
        <f t="shared" si="7"/>
        <v>79.8</v>
      </c>
      <c r="BV30" s="86">
        <f t="shared" si="8"/>
        <v>47</v>
      </c>
      <c r="BW30" s="105">
        <f t="shared" si="9"/>
        <v>9.4</v>
      </c>
      <c r="BX30" s="86">
        <f t="shared" si="10"/>
        <v>85</v>
      </c>
      <c r="BY30" s="106">
        <f t="shared" si="11"/>
        <v>17</v>
      </c>
      <c r="BZ30" s="86">
        <f t="shared" si="12"/>
        <v>32</v>
      </c>
      <c r="CA30" s="107">
        <f t="shared" si="13"/>
        <v>6.4</v>
      </c>
      <c r="CB30" s="86">
        <f t="shared" si="14"/>
        <v>55</v>
      </c>
      <c r="CC30" s="108">
        <f t="shared" si="15"/>
        <v>11</v>
      </c>
      <c r="CD30" s="86">
        <f t="shared" si="16"/>
        <v>41</v>
      </c>
      <c r="CE30" s="109">
        <f t="shared" si="17"/>
        <v>8.1999999999999993</v>
      </c>
      <c r="CF30" s="86">
        <f t="shared" si="18"/>
        <v>64</v>
      </c>
      <c r="CG30" s="110">
        <f t="shared" si="19"/>
        <v>12.8</v>
      </c>
      <c r="CH30" s="86">
        <f t="shared" si="20"/>
        <v>75</v>
      </c>
      <c r="CI30" s="111">
        <f t="shared" si="21"/>
        <v>15</v>
      </c>
    </row>
    <row r="31" spans="1:87" ht="60" customHeight="1" x14ac:dyDescent="0.25">
      <c r="A31" s="96">
        <v>28</v>
      </c>
      <c r="B31" s="78" t="s">
        <v>2239</v>
      </c>
      <c r="C31" s="78" t="s">
        <v>69</v>
      </c>
      <c r="D31" s="78" t="s">
        <v>327</v>
      </c>
      <c r="E31" s="78" t="s">
        <v>1951</v>
      </c>
      <c r="F31" s="78" t="s">
        <v>1550</v>
      </c>
      <c r="G31" s="78" t="s">
        <v>1472</v>
      </c>
      <c r="J31" s="83"/>
      <c r="K31" s="83" t="s">
        <v>1473</v>
      </c>
      <c r="L31" s="78" t="s">
        <v>94</v>
      </c>
      <c r="M31" s="78"/>
      <c r="N31" s="80" t="s">
        <v>15</v>
      </c>
      <c r="O31" s="80">
        <v>424</v>
      </c>
      <c r="P31" s="81" t="s">
        <v>95</v>
      </c>
      <c r="Q31" s="81" t="s">
        <v>96</v>
      </c>
      <c r="R31" s="82">
        <v>1210000</v>
      </c>
      <c r="S31" s="82">
        <v>953000</v>
      </c>
      <c r="T31" s="93">
        <f t="shared" si="0"/>
        <v>0.78760330578512394</v>
      </c>
      <c r="U31" s="77" t="s">
        <v>2165</v>
      </c>
      <c r="V31" s="84" t="s">
        <v>1952</v>
      </c>
      <c r="W31" s="84"/>
      <c r="X31" s="84" t="s">
        <v>1639</v>
      </c>
      <c r="Y31" s="84" t="s">
        <v>1577</v>
      </c>
      <c r="Z31" s="84" t="s">
        <v>1568</v>
      </c>
      <c r="AA31" s="80" t="s">
        <v>14</v>
      </c>
      <c r="AE31" s="86">
        <v>7</v>
      </c>
      <c r="AF31" s="86">
        <v>15</v>
      </c>
      <c r="AG31" s="86">
        <v>10</v>
      </c>
      <c r="AH31" s="80">
        <v>12</v>
      </c>
      <c r="AI31" s="86">
        <v>7</v>
      </c>
      <c r="AJ31" s="86">
        <v>20</v>
      </c>
      <c r="AK31" s="86">
        <v>15</v>
      </c>
      <c r="AL31" s="80">
        <f t="shared" si="1"/>
        <v>86</v>
      </c>
      <c r="AM31" s="86">
        <v>10</v>
      </c>
      <c r="AN31" s="86">
        <v>15</v>
      </c>
      <c r="AO31" s="86">
        <v>7</v>
      </c>
      <c r="AP31" s="86">
        <v>12</v>
      </c>
      <c r="AQ31" s="86">
        <v>10</v>
      </c>
      <c r="AR31" s="86">
        <v>15</v>
      </c>
      <c r="AS31" s="86">
        <v>15</v>
      </c>
      <c r="AT31" s="80">
        <f t="shared" si="22"/>
        <v>84</v>
      </c>
      <c r="AU31" s="86">
        <v>10</v>
      </c>
      <c r="AV31" s="86">
        <v>15</v>
      </c>
      <c r="AW31" s="86">
        <v>7</v>
      </c>
      <c r="AX31" s="86">
        <v>12</v>
      </c>
      <c r="AY31" s="86">
        <v>7</v>
      </c>
      <c r="AZ31" s="86">
        <v>7</v>
      </c>
      <c r="BA31" s="80">
        <v>15</v>
      </c>
      <c r="BB31" s="80">
        <f t="shared" si="3"/>
        <v>73</v>
      </c>
      <c r="BC31" s="86">
        <v>7</v>
      </c>
      <c r="BD31" s="86">
        <v>7</v>
      </c>
      <c r="BE31" s="86">
        <v>7</v>
      </c>
      <c r="BF31" s="86">
        <v>12</v>
      </c>
      <c r="BG31" s="86">
        <v>7</v>
      </c>
      <c r="BH31" s="86">
        <v>7</v>
      </c>
      <c r="BI31" s="86">
        <v>15</v>
      </c>
      <c r="BJ31" s="80">
        <f t="shared" si="4"/>
        <v>62</v>
      </c>
      <c r="BK31" s="86">
        <v>7</v>
      </c>
      <c r="BL31" s="86">
        <v>15</v>
      </c>
      <c r="BM31" s="86">
        <v>10</v>
      </c>
      <c r="BN31" s="80">
        <v>12</v>
      </c>
      <c r="BO31" s="86">
        <v>7</v>
      </c>
      <c r="BP31" s="86">
        <v>20</v>
      </c>
      <c r="BQ31" s="86">
        <v>15</v>
      </c>
      <c r="BR31" s="80">
        <f t="shared" si="5"/>
        <v>86</v>
      </c>
      <c r="BS31" s="86">
        <f t="shared" si="6"/>
        <v>391</v>
      </c>
      <c r="BT31" s="86">
        <v>5</v>
      </c>
      <c r="BU31" s="103">
        <f t="shared" si="7"/>
        <v>78.2</v>
      </c>
      <c r="BV31" s="86">
        <f t="shared" si="8"/>
        <v>41</v>
      </c>
      <c r="BW31" s="105">
        <f t="shared" si="9"/>
        <v>8.1999999999999993</v>
      </c>
      <c r="BX31" s="86">
        <f t="shared" si="10"/>
        <v>67</v>
      </c>
      <c r="BY31" s="106">
        <f t="shared" si="11"/>
        <v>13.4</v>
      </c>
      <c r="BZ31" s="86">
        <f t="shared" si="12"/>
        <v>41</v>
      </c>
      <c r="CA31" s="107">
        <f t="shared" si="13"/>
        <v>8.1999999999999993</v>
      </c>
      <c r="CB31" s="86">
        <f t="shared" si="14"/>
        <v>60</v>
      </c>
      <c r="CC31" s="108">
        <f t="shared" si="15"/>
        <v>12</v>
      </c>
      <c r="CD31" s="86">
        <f t="shared" si="16"/>
        <v>38</v>
      </c>
      <c r="CE31" s="109">
        <f t="shared" si="17"/>
        <v>7.6</v>
      </c>
      <c r="CF31" s="86">
        <f t="shared" si="18"/>
        <v>69</v>
      </c>
      <c r="CG31" s="110">
        <f t="shared" si="19"/>
        <v>13.8</v>
      </c>
      <c r="CH31" s="86">
        <f t="shared" si="20"/>
        <v>75</v>
      </c>
      <c r="CI31" s="111">
        <f t="shared" si="21"/>
        <v>15</v>
      </c>
    </row>
    <row r="32" spans="1:87" ht="60" customHeight="1" x14ac:dyDescent="0.25">
      <c r="A32" s="96">
        <v>29</v>
      </c>
      <c r="B32" s="78" t="s">
        <v>2240</v>
      </c>
      <c r="C32" s="78" t="s">
        <v>125</v>
      </c>
      <c r="D32" s="78" t="s">
        <v>1960</v>
      </c>
      <c r="E32" s="78" t="s">
        <v>1959</v>
      </c>
      <c r="F32" s="78" t="s">
        <v>1550</v>
      </c>
      <c r="G32" s="78" t="s">
        <v>571</v>
      </c>
      <c r="H32" s="78"/>
      <c r="I32" s="78"/>
      <c r="J32" s="78"/>
      <c r="K32" s="83" t="s">
        <v>1414</v>
      </c>
      <c r="L32" s="78" t="s">
        <v>126</v>
      </c>
      <c r="M32" s="78"/>
      <c r="N32" s="78" t="s">
        <v>15</v>
      </c>
      <c r="O32" s="78">
        <v>424</v>
      </c>
      <c r="P32" s="79" t="s">
        <v>127</v>
      </c>
      <c r="Q32" s="79" t="s">
        <v>128</v>
      </c>
      <c r="R32" s="84">
        <v>1000000</v>
      </c>
      <c r="S32" s="84">
        <v>800000</v>
      </c>
      <c r="T32" s="93">
        <f t="shared" si="0"/>
        <v>0.8</v>
      </c>
      <c r="U32" s="77" t="s">
        <v>2166</v>
      </c>
      <c r="V32" s="84" t="s">
        <v>1961</v>
      </c>
      <c r="W32" s="84"/>
      <c r="X32" s="84" t="s">
        <v>1639</v>
      </c>
      <c r="Y32" s="84" t="s">
        <v>1577</v>
      </c>
      <c r="Z32" s="84" t="s">
        <v>1568</v>
      </c>
      <c r="AE32" s="86">
        <v>7</v>
      </c>
      <c r="AF32" s="86">
        <v>15</v>
      </c>
      <c r="AG32" s="86">
        <v>7</v>
      </c>
      <c r="AH32" s="86">
        <v>12</v>
      </c>
      <c r="AI32" s="86">
        <v>10</v>
      </c>
      <c r="AJ32" s="86">
        <v>15</v>
      </c>
      <c r="AK32" s="86">
        <v>15</v>
      </c>
      <c r="AL32" s="80">
        <f t="shared" si="1"/>
        <v>81</v>
      </c>
      <c r="AM32" s="86">
        <v>7</v>
      </c>
      <c r="AN32" s="86">
        <v>15</v>
      </c>
      <c r="AO32" s="86">
        <v>7</v>
      </c>
      <c r="AP32" s="86">
        <v>7</v>
      </c>
      <c r="AQ32" s="86">
        <v>7</v>
      </c>
      <c r="AR32" s="86">
        <v>15</v>
      </c>
      <c r="AS32" s="86">
        <v>15</v>
      </c>
      <c r="AT32" s="80">
        <f t="shared" si="22"/>
        <v>73</v>
      </c>
      <c r="AU32" s="86">
        <v>10</v>
      </c>
      <c r="AV32" s="86">
        <v>15</v>
      </c>
      <c r="AW32" s="86">
        <v>7</v>
      </c>
      <c r="AX32" s="86">
        <v>12</v>
      </c>
      <c r="AY32" s="86">
        <v>7</v>
      </c>
      <c r="AZ32" s="86">
        <v>7</v>
      </c>
      <c r="BA32" s="80">
        <v>15</v>
      </c>
      <c r="BB32" s="80">
        <f t="shared" si="3"/>
        <v>73</v>
      </c>
      <c r="BC32" s="86">
        <v>10</v>
      </c>
      <c r="BD32" s="86">
        <v>15</v>
      </c>
      <c r="BE32" s="86">
        <v>7</v>
      </c>
      <c r="BF32" s="86">
        <v>12</v>
      </c>
      <c r="BG32" s="86">
        <v>4</v>
      </c>
      <c r="BH32" s="86">
        <v>20</v>
      </c>
      <c r="BI32" s="86">
        <v>15</v>
      </c>
      <c r="BJ32" s="80">
        <f t="shared" si="4"/>
        <v>83</v>
      </c>
      <c r="BK32" s="86">
        <v>7</v>
      </c>
      <c r="BL32" s="86">
        <v>15</v>
      </c>
      <c r="BM32" s="86">
        <v>7</v>
      </c>
      <c r="BN32" s="80">
        <v>12</v>
      </c>
      <c r="BO32" s="86">
        <v>10</v>
      </c>
      <c r="BP32" s="86">
        <v>15</v>
      </c>
      <c r="BQ32" s="86">
        <v>15</v>
      </c>
      <c r="BR32" s="80">
        <f t="shared" si="5"/>
        <v>81</v>
      </c>
      <c r="BS32" s="86">
        <f t="shared" si="6"/>
        <v>391</v>
      </c>
      <c r="BT32" s="86">
        <v>5</v>
      </c>
      <c r="BU32" s="103">
        <f t="shared" si="7"/>
        <v>78.2</v>
      </c>
      <c r="BV32" s="86">
        <f t="shared" si="8"/>
        <v>41</v>
      </c>
      <c r="BW32" s="105">
        <f t="shared" si="9"/>
        <v>8.1999999999999993</v>
      </c>
      <c r="BX32" s="86">
        <f t="shared" si="10"/>
        <v>75</v>
      </c>
      <c r="BY32" s="106">
        <f t="shared" si="11"/>
        <v>15</v>
      </c>
      <c r="BZ32" s="86">
        <f t="shared" si="12"/>
        <v>35</v>
      </c>
      <c r="CA32" s="107">
        <f t="shared" si="13"/>
        <v>7</v>
      </c>
      <c r="CB32" s="86">
        <f t="shared" si="14"/>
        <v>55</v>
      </c>
      <c r="CC32" s="108">
        <f t="shared" si="15"/>
        <v>11</v>
      </c>
      <c r="CD32" s="86">
        <f t="shared" si="16"/>
        <v>38</v>
      </c>
      <c r="CE32" s="109">
        <f t="shared" si="17"/>
        <v>7.6</v>
      </c>
      <c r="CF32" s="86">
        <f t="shared" si="18"/>
        <v>72</v>
      </c>
      <c r="CG32" s="110">
        <f t="shared" si="19"/>
        <v>14.4</v>
      </c>
      <c r="CH32" s="86">
        <f t="shared" si="20"/>
        <v>75</v>
      </c>
      <c r="CI32" s="111">
        <f t="shared" si="21"/>
        <v>15</v>
      </c>
    </row>
    <row r="33" spans="1:87" ht="60" customHeight="1" x14ac:dyDescent="0.25">
      <c r="A33" s="96">
        <v>30</v>
      </c>
      <c r="B33" s="78" t="s">
        <v>2241</v>
      </c>
      <c r="C33" s="78" t="s">
        <v>13</v>
      </c>
      <c r="D33" s="78" t="s">
        <v>1789</v>
      </c>
      <c r="E33" s="78" t="s">
        <v>1790</v>
      </c>
      <c r="F33" s="78" t="s">
        <v>1550</v>
      </c>
      <c r="G33" s="78" t="s">
        <v>522</v>
      </c>
      <c r="H33" s="78"/>
      <c r="I33" s="78"/>
      <c r="J33" s="83" t="s">
        <v>1791</v>
      </c>
      <c r="K33" s="83" t="s">
        <v>1513</v>
      </c>
      <c r="L33" s="78" t="s">
        <v>399</v>
      </c>
      <c r="M33" s="78"/>
      <c r="N33" s="78" t="s">
        <v>15</v>
      </c>
      <c r="O33" s="78">
        <v>424</v>
      </c>
      <c r="P33" s="79" t="s">
        <v>401</v>
      </c>
      <c r="Q33" s="79" t="s">
        <v>402</v>
      </c>
      <c r="R33" s="84">
        <v>1920000</v>
      </c>
      <c r="S33" s="84">
        <v>1353000</v>
      </c>
      <c r="T33" s="93">
        <f t="shared" si="0"/>
        <v>0.70468750000000002</v>
      </c>
      <c r="U33" s="77" t="s">
        <v>2167</v>
      </c>
      <c r="V33" s="84" t="s">
        <v>1565</v>
      </c>
      <c r="W33" s="84"/>
      <c r="X33" s="84" t="s">
        <v>1639</v>
      </c>
      <c r="Y33" s="84" t="s">
        <v>1577</v>
      </c>
      <c r="Z33" s="84" t="s">
        <v>1583</v>
      </c>
      <c r="AA33" s="78"/>
      <c r="AC33" s="78" t="s">
        <v>2242</v>
      </c>
      <c r="AE33" s="80">
        <v>10</v>
      </c>
      <c r="AF33" s="80">
        <v>15</v>
      </c>
      <c r="AG33" s="80">
        <v>7</v>
      </c>
      <c r="AH33" s="80">
        <v>12</v>
      </c>
      <c r="AI33" s="80">
        <v>10</v>
      </c>
      <c r="AJ33" s="80">
        <v>7</v>
      </c>
      <c r="AK33" s="80">
        <v>15</v>
      </c>
      <c r="AL33" s="80">
        <f t="shared" si="1"/>
        <v>76</v>
      </c>
      <c r="AM33" s="80">
        <v>10</v>
      </c>
      <c r="AN33" s="80">
        <v>15</v>
      </c>
      <c r="AO33" s="80">
        <v>7</v>
      </c>
      <c r="AP33" s="80">
        <v>12</v>
      </c>
      <c r="AQ33" s="80">
        <v>7</v>
      </c>
      <c r="AR33" s="80">
        <v>15</v>
      </c>
      <c r="AS33" s="80">
        <v>15</v>
      </c>
      <c r="AT33" s="80">
        <f t="shared" si="22"/>
        <v>81</v>
      </c>
      <c r="AU33" s="80">
        <v>10</v>
      </c>
      <c r="AV33" s="80">
        <v>15</v>
      </c>
      <c r="AW33" s="80">
        <v>7</v>
      </c>
      <c r="AX33" s="80">
        <v>12</v>
      </c>
      <c r="AY33" s="80">
        <v>10</v>
      </c>
      <c r="AZ33" s="80">
        <v>0</v>
      </c>
      <c r="BA33" s="80">
        <v>15</v>
      </c>
      <c r="BB33" s="80">
        <f t="shared" si="3"/>
        <v>69</v>
      </c>
      <c r="BC33" s="80">
        <v>10</v>
      </c>
      <c r="BD33" s="80">
        <v>15</v>
      </c>
      <c r="BE33" s="80">
        <v>10</v>
      </c>
      <c r="BF33" s="80">
        <v>12</v>
      </c>
      <c r="BG33" s="80">
        <v>7</v>
      </c>
      <c r="BH33" s="80">
        <v>15</v>
      </c>
      <c r="BI33" s="80">
        <v>15</v>
      </c>
      <c r="BJ33" s="80">
        <f t="shared" si="4"/>
        <v>84</v>
      </c>
      <c r="BK33" s="80">
        <v>10</v>
      </c>
      <c r="BL33" s="80">
        <v>15</v>
      </c>
      <c r="BM33" s="80">
        <v>7</v>
      </c>
      <c r="BN33" s="80">
        <v>12</v>
      </c>
      <c r="BO33" s="80">
        <v>10</v>
      </c>
      <c r="BP33" s="80">
        <v>7</v>
      </c>
      <c r="BQ33" s="80">
        <v>15</v>
      </c>
      <c r="BR33" s="80">
        <f t="shared" si="5"/>
        <v>76</v>
      </c>
      <c r="BS33" s="86">
        <f t="shared" si="6"/>
        <v>386</v>
      </c>
      <c r="BT33" s="86">
        <v>5</v>
      </c>
      <c r="BU33" s="103">
        <f t="shared" si="7"/>
        <v>77.2</v>
      </c>
      <c r="BV33" s="86">
        <f t="shared" si="8"/>
        <v>50</v>
      </c>
      <c r="BW33" s="105">
        <f t="shared" si="9"/>
        <v>10</v>
      </c>
      <c r="BX33" s="86">
        <f t="shared" si="10"/>
        <v>75</v>
      </c>
      <c r="BY33" s="106">
        <f t="shared" si="11"/>
        <v>15</v>
      </c>
      <c r="BZ33" s="86">
        <f t="shared" si="12"/>
        <v>38</v>
      </c>
      <c r="CA33" s="107">
        <f t="shared" si="13"/>
        <v>7.6</v>
      </c>
      <c r="CB33" s="86">
        <f t="shared" si="14"/>
        <v>60</v>
      </c>
      <c r="CC33" s="108">
        <f t="shared" si="15"/>
        <v>12</v>
      </c>
      <c r="CD33" s="86">
        <f t="shared" si="16"/>
        <v>44</v>
      </c>
      <c r="CE33" s="109">
        <f t="shared" si="17"/>
        <v>8.8000000000000007</v>
      </c>
      <c r="CF33" s="86">
        <f t="shared" si="18"/>
        <v>44</v>
      </c>
      <c r="CG33" s="110">
        <f t="shared" si="19"/>
        <v>8.8000000000000007</v>
      </c>
      <c r="CH33" s="86">
        <f t="shared" si="20"/>
        <v>75</v>
      </c>
      <c r="CI33" s="111">
        <f t="shared" si="21"/>
        <v>15</v>
      </c>
    </row>
    <row r="34" spans="1:87" ht="60" customHeight="1" x14ac:dyDescent="0.25">
      <c r="A34" s="96">
        <v>31</v>
      </c>
      <c r="B34" s="78" t="s">
        <v>2243</v>
      </c>
      <c r="C34" s="78" t="s">
        <v>97</v>
      </c>
      <c r="D34" s="78" t="s">
        <v>2066</v>
      </c>
      <c r="E34" s="78" t="s">
        <v>1634</v>
      </c>
      <c r="F34" s="78" t="s">
        <v>1550</v>
      </c>
      <c r="G34" s="133" t="s">
        <v>527</v>
      </c>
      <c r="H34" s="78"/>
      <c r="I34" s="78"/>
      <c r="J34" s="83" t="s">
        <v>1633</v>
      </c>
      <c r="K34" s="83" t="s">
        <v>1395</v>
      </c>
      <c r="L34" s="80" t="s">
        <v>99</v>
      </c>
      <c r="N34" s="78" t="s">
        <v>15</v>
      </c>
      <c r="O34" s="78">
        <v>424</v>
      </c>
      <c r="P34" s="79">
        <v>20111186</v>
      </c>
      <c r="Q34" s="79" t="s">
        <v>101</v>
      </c>
      <c r="R34" s="84">
        <v>1140000</v>
      </c>
      <c r="S34" s="84">
        <v>890000</v>
      </c>
      <c r="T34" s="93">
        <f t="shared" si="0"/>
        <v>0.7807017543859649</v>
      </c>
      <c r="U34" s="77" t="s">
        <v>2244</v>
      </c>
      <c r="V34" s="84" t="s">
        <v>1635</v>
      </c>
      <c r="W34" s="84"/>
      <c r="X34" s="84" t="s">
        <v>1566</v>
      </c>
      <c r="Y34" s="84" t="s">
        <v>2071</v>
      </c>
      <c r="Z34" s="84" t="s">
        <v>1605</v>
      </c>
      <c r="AE34" s="86">
        <v>10</v>
      </c>
      <c r="AF34" s="86">
        <v>7</v>
      </c>
      <c r="AG34" s="86">
        <v>10</v>
      </c>
      <c r="AH34" s="86">
        <v>12</v>
      </c>
      <c r="AI34" s="86">
        <v>10</v>
      </c>
      <c r="AJ34" s="86">
        <v>20</v>
      </c>
      <c r="AK34" s="86">
        <v>15</v>
      </c>
      <c r="AL34" s="80">
        <f t="shared" si="1"/>
        <v>84</v>
      </c>
      <c r="AM34" s="86">
        <v>7</v>
      </c>
      <c r="AN34" s="86">
        <v>15</v>
      </c>
      <c r="AO34" s="86">
        <v>7</v>
      </c>
      <c r="AP34" s="86">
        <v>12</v>
      </c>
      <c r="AQ34" s="86">
        <v>7</v>
      </c>
      <c r="AR34" s="86">
        <v>7</v>
      </c>
      <c r="AS34" s="86">
        <v>15</v>
      </c>
      <c r="AT34" s="80">
        <f t="shared" si="22"/>
        <v>70</v>
      </c>
      <c r="AU34" s="86">
        <v>4</v>
      </c>
      <c r="AV34" s="86">
        <v>7</v>
      </c>
      <c r="AW34" s="86">
        <v>4</v>
      </c>
      <c r="AX34" s="86">
        <v>12</v>
      </c>
      <c r="AY34" s="86">
        <v>7</v>
      </c>
      <c r="AZ34" s="86">
        <v>7</v>
      </c>
      <c r="BA34" s="80">
        <v>15</v>
      </c>
      <c r="BB34" s="80">
        <f t="shared" si="3"/>
        <v>56</v>
      </c>
      <c r="BC34" s="86">
        <v>10</v>
      </c>
      <c r="BD34" s="86">
        <v>20</v>
      </c>
      <c r="BE34" s="86">
        <v>10</v>
      </c>
      <c r="BF34" s="80">
        <v>12</v>
      </c>
      <c r="BG34" s="86">
        <v>10</v>
      </c>
      <c r="BH34" s="86">
        <v>15</v>
      </c>
      <c r="BI34" s="86">
        <v>15</v>
      </c>
      <c r="BJ34" s="80">
        <f t="shared" si="4"/>
        <v>92</v>
      </c>
      <c r="BK34" s="86">
        <v>10</v>
      </c>
      <c r="BL34" s="86">
        <v>7</v>
      </c>
      <c r="BM34" s="86">
        <v>10</v>
      </c>
      <c r="BN34" s="86">
        <v>12</v>
      </c>
      <c r="BO34" s="86">
        <v>10</v>
      </c>
      <c r="BP34" s="86">
        <v>20</v>
      </c>
      <c r="BQ34" s="86">
        <v>15</v>
      </c>
      <c r="BR34" s="80">
        <f t="shared" si="5"/>
        <v>84</v>
      </c>
      <c r="BS34" s="86">
        <f t="shared" si="6"/>
        <v>386</v>
      </c>
      <c r="BT34" s="86">
        <v>5</v>
      </c>
      <c r="BU34" s="103">
        <f t="shared" si="7"/>
        <v>77.2</v>
      </c>
      <c r="BV34" s="86">
        <f t="shared" si="8"/>
        <v>41</v>
      </c>
      <c r="BW34" s="105">
        <f t="shared" si="9"/>
        <v>8.1999999999999993</v>
      </c>
      <c r="BX34" s="86">
        <f t="shared" si="10"/>
        <v>56</v>
      </c>
      <c r="BY34" s="106">
        <f t="shared" si="11"/>
        <v>11.2</v>
      </c>
      <c r="BZ34" s="86">
        <f t="shared" si="12"/>
        <v>41</v>
      </c>
      <c r="CA34" s="107">
        <f t="shared" si="13"/>
        <v>8.1999999999999993</v>
      </c>
      <c r="CB34" s="86">
        <f t="shared" si="14"/>
        <v>60</v>
      </c>
      <c r="CC34" s="108">
        <f t="shared" si="15"/>
        <v>12</v>
      </c>
      <c r="CD34" s="86">
        <f t="shared" si="16"/>
        <v>44</v>
      </c>
      <c r="CE34" s="109">
        <f t="shared" si="17"/>
        <v>8.8000000000000007</v>
      </c>
      <c r="CF34" s="86">
        <f t="shared" si="18"/>
        <v>69</v>
      </c>
      <c r="CG34" s="110">
        <f t="shared" si="19"/>
        <v>13.8</v>
      </c>
      <c r="CH34" s="86">
        <f t="shared" si="20"/>
        <v>75</v>
      </c>
      <c r="CI34" s="111">
        <f t="shared" si="21"/>
        <v>15</v>
      </c>
    </row>
    <row r="35" spans="1:87" ht="60" customHeight="1" x14ac:dyDescent="0.25">
      <c r="A35" s="96">
        <v>32</v>
      </c>
      <c r="B35" s="78" t="s">
        <v>2245</v>
      </c>
      <c r="C35" s="78" t="s">
        <v>26</v>
      </c>
      <c r="D35" s="78" t="s">
        <v>1573</v>
      </c>
      <c r="E35" s="78" t="s">
        <v>1574</v>
      </c>
      <c r="F35" s="78" t="s">
        <v>1550</v>
      </c>
      <c r="G35" s="78" t="s">
        <v>1376</v>
      </c>
      <c r="H35" s="78"/>
      <c r="I35" s="78"/>
      <c r="J35" s="83" t="s">
        <v>1575</v>
      </c>
      <c r="K35" s="83" t="s">
        <v>1364</v>
      </c>
      <c r="L35" s="78" t="s">
        <v>232</v>
      </c>
      <c r="M35" s="78"/>
      <c r="N35" s="78" t="s">
        <v>15</v>
      </c>
      <c r="O35" s="78">
        <v>424</v>
      </c>
      <c r="P35" s="79" t="s">
        <v>427</v>
      </c>
      <c r="Q35" s="79" t="s">
        <v>1363</v>
      </c>
      <c r="R35" s="84">
        <v>1250000</v>
      </c>
      <c r="S35" s="84">
        <v>980000</v>
      </c>
      <c r="T35" s="93">
        <f t="shared" si="0"/>
        <v>0.78400000000000003</v>
      </c>
      <c r="U35" s="77" t="s">
        <v>2168</v>
      </c>
      <c r="V35" s="84" t="s">
        <v>1576</v>
      </c>
      <c r="W35" s="84"/>
      <c r="X35" s="84" t="s">
        <v>1566</v>
      </c>
      <c r="Y35" s="84" t="s">
        <v>1577</v>
      </c>
      <c r="Z35" s="84" t="s">
        <v>1568</v>
      </c>
      <c r="AE35" s="86">
        <v>10</v>
      </c>
      <c r="AF35" s="86">
        <v>15</v>
      </c>
      <c r="AG35" s="86">
        <v>7</v>
      </c>
      <c r="AH35" s="86">
        <v>12</v>
      </c>
      <c r="AI35" s="86">
        <v>7</v>
      </c>
      <c r="AJ35" s="86">
        <v>15</v>
      </c>
      <c r="AK35" s="86">
        <v>15</v>
      </c>
      <c r="AL35" s="80">
        <f t="shared" si="1"/>
        <v>81</v>
      </c>
      <c r="AM35" s="86">
        <v>4</v>
      </c>
      <c r="AN35" s="86">
        <v>7</v>
      </c>
      <c r="AO35" s="86">
        <v>4</v>
      </c>
      <c r="AP35" s="86">
        <v>12</v>
      </c>
      <c r="AQ35" s="86">
        <v>4</v>
      </c>
      <c r="AR35" s="86">
        <v>7</v>
      </c>
      <c r="AS35" s="86">
        <v>15</v>
      </c>
      <c r="AT35" s="80">
        <f t="shared" si="22"/>
        <v>53</v>
      </c>
      <c r="AU35" s="86">
        <v>7</v>
      </c>
      <c r="AV35" s="86">
        <v>15</v>
      </c>
      <c r="AW35" s="86">
        <v>7</v>
      </c>
      <c r="AX35" s="86">
        <v>12</v>
      </c>
      <c r="AY35" s="86">
        <v>7</v>
      </c>
      <c r="AZ35" s="86">
        <v>15</v>
      </c>
      <c r="BA35" s="80">
        <v>15</v>
      </c>
      <c r="BB35" s="80">
        <f t="shared" si="3"/>
        <v>78</v>
      </c>
      <c r="BC35" s="86">
        <v>10</v>
      </c>
      <c r="BD35" s="86">
        <v>15</v>
      </c>
      <c r="BE35" s="86">
        <v>10</v>
      </c>
      <c r="BF35" s="86">
        <v>12</v>
      </c>
      <c r="BG35" s="86">
        <v>10</v>
      </c>
      <c r="BH35" s="86">
        <v>20</v>
      </c>
      <c r="BI35" s="86">
        <v>15</v>
      </c>
      <c r="BJ35" s="80">
        <f t="shared" si="4"/>
        <v>92</v>
      </c>
      <c r="BK35" s="86">
        <v>10</v>
      </c>
      <c r="BL35" s="86">
        <v>15</v>
      </c>
      <c r="BM35" s="86">
        <v>7</v>
      </c>
      <c r="BN35" s="86">
        <v>12</v>
      </c>
      <c r="BO35" s="86">
        <v>7</v>
      </c>
      <c r="BP35" s="86">
        <v>15</v>
      </c>
      <c r="BQ35" s="86">
        <v>15</v>
      </c>
      <c r="BR35" s="80">
        <f t="shared" si="5"/>
        <v>81</v>
      </c>
      <c r="BS35" s="86">
        <f t="shared" si="6"/>
        <v>385</v>
      </c>
      <c r="BT35" s="86">
        <v>5</v>
      </c>
      <c r="BU35" s="103">
        <f t="shared" si="7"/>
        <v>77</v>
      </c>
      <c r="BV35" s="86">
        <f t="shared" si="8"/>
        <v>41</v>
      </c>
      <c r="BW35" s="105">
        <f t="shared" si="9"/>
        <v>8.1999999999999993</v>
      </c>
      <c r="BX35" s="86">
        <f t="shared" si="10"/>
        <v>67</v>
      </c>
      <c r="BY35" s="106">
        <f t="shared" si="11"/>
        <v>13.4</v>
      </c>
      <c r="BZ35" s="86">
        <f t="shared" si="12"/>
        <v>35</v>
      </c>
      <c r="CA35" s="107">
        <f t="shared" si="13"/>
        <v>7</v>
      </c>
      <c r="CB35" s="86">
        <f t="shared" si="14"/>
        <v>60</v>
      </c>
      <c r="CC35" s="108">
        <f t="shared" si="15"/>
        <v>12</v>
      </c>
      <c r="CD35" s="86">
        <f t="shared" si="16"/>
        <v>35</v>
      </c>
      <c r="CE35" s="109">
        <f t="shared" si="17"/>
        <v>7</v>
      </c>
      <c r="CF35" s="86">
        <f t="shared" si="18"/>
        <v>72</v>
      </c>
      <c r="CG35" s="110">
        <f t="shared" si="19"/>
        <v>14.4</v>
      </c>
      <c r="CH35" s="86">
        <f t="shared" si="20"/>
        <v>75</v>
      </c>
      <c r="CI35" s="111">
        <f t="shared" si="21"/>
        <v>15</v>
      </c>
    </row>
    <row r="36" spans="1:87" ht="60" customHeight="1" x14ac:dyDescent="0.25">
      <c r="A36" s="96">
        <v>33</v>
      </c>
      <c r="B36" s="78" t="s">
        <v>2246</v>
      </c>
      <c r="C36" s="78" t="s">
        <v>192</v>
      </c>
      <c r="D36" s="78" t="s">
        <v>1600</v>
      </c>
      <c r="E36" s="78" t="s">
        <v>1601</v>
      </c>
      <c r="F36" s="78" t="s">
        <v>1550</v>
      </c>
      <c r="G36" s="80" t="s">
        <v>579</v>
      </c>
      <c r="J36" s="83"/>
      <c r="K36" s="83" t="s">
        <v>193</v>
      </c>
      <c r="L36" s="80" t="s">
        <v>194</v>
      </c>
      <c r="N36" s="80" t="s">
        <v>15</v>
      </c>
      <c r="O36" s="80">
        <v>424</v>
      </c>
      <c r="P36" s="81" t="s">
        <v>1399</v>
      </c>
      <c r="Q36" s="81" t="s">
        <v>460</v>
      </c>
      <c r="R36" s="82">
        <v>1170000</v>
      </c>
      <c r="S36" s="82">
        <v>860000</v>
      </c>
      <c r="T36" s="93">
        <f t="shared" si="0"/>
        <v>0.7350427350427351</v>
      </c>
      <c r="U36" s="77" t="s">
        <v>2247</v>
      </c>
      <c r="V36" s="84" t="s">
        <v>1602</v>
      </c>
      <c r="W36" s="84"/>
      <c r="X36" s="84" t="s">
        <v>1566</v>
      </c>
      <c r="Y36" s="84" t="s">
        <v>2070</v>
      </c>
      <c r="Z36" s="84" t="s">
        <v>1568</v>
      </c>
      <c r="AC36" s="78" t="s">
        <v>2053</v>
      </c>
      <c r="AE36" s="86">
        <v>10</v>
      </c>
      <c r="AF36" s="86">
        <v>15</v>
      </c>
      <c r="AG36" s="86">
        <v>4</v>
      </c>
      <c r="AH36" s="86">
        <v>11</v>
      </c>
      <c r="AI36" s="86">
        <v>10</v>
      </c>
      <c r="AJ36" s="86">
        <v>15</v>
      </c>
      <c r="AK36" s="86">
        <v>15</v>
      </c>
      <c r="AL36" s="80">
        <f t="shared" ref="AL36:AL67" si="23">AE36+AF36+AG36+AH36+AI36+AJ36+AK36</f>
        <v>80</v>
      </c>
      <c r="AM36" s="86">
        <v>10</v>
      </c>
      <c r="AN36" s="86">
        <v>15</v>
      </c>
      <c r="AO36" s="86">
        <v>7</v>
      </c>
      <c r="AP36" s="86">
        <v>11</v>
      </c>
      <c r="AQ36" s="86">
        <v>7</v>
      </c>
      <c r="AR36" s="86">
        <v>7</v>
      </c>
      <c r="AS36" s="86">
        <v>15</v>
      </c>
      <c r="AT36" s="80">
        <f t="shared" si="22"/>
        <v>72</v>
      </c>
      <c r="AU36" s="86">
        <v>7</v>
      </c>
      <c r="AV36" s="86">
        <v>7</v>
      </c>
      <c r="AW36" s="86">
        <v>7</v>
      </c>
      <c r="AX36" s="86">
        <v>11</v>
      </c>
      <c r="AY36" s="86">
        <v>7</v>
      </c>
      <c r="AZ36" s="86">
        <v>15</v>
      </c>
      <c r="BA36" s="80">
        <v>15</v>
      </c>
      <c r="BB36" s="80">
        <f t="shared" si="3"/>
        <v>69</v>
      </c>
      <c r="BC36" s="86">
        <v>10</v>
      </c>
      <c r="BD36" s="86">
        <v>15</v>
      </c>
      <c r="BE36" s="86">
        <v>10</v>
      </c>
      <c r="BF36" s="86">
        <v>9</v>
      </c>
      <c r="BG36" s="86">
        <v>10</v>
      </c>
      <c r="BH36" s="86">
        <v>15</v>
      </c>
      <c r="BI36" s="86">
        <v>15</v>
      </c>
      <c r="BJ36" s="80">
        <f t="shared" si="4"/>
        <v>84</v>
      </c>
      <c r="BK36" s="86">
        <v>10</v>
      </c>
      <c r="BL36" s="86">
        <v>15</v>
      </c>
      <c r="BM36" s="86">
        <v>4</v>
      </c>
      <c r="BN36" s="86">
        <v>11</v>
      </c>
      <c r="BO36" s="86">
        <v>10</v>
      </c>
      <c r="BP36" s="86">
        <v>15</v>
      </c>
      <c r="BQ36" s="86">
        <v>15</v>
      </c>
      <c r="BR36" s="80">
        <f t="shared" si="5"/>
        <v>80</v>
      </c>
      <c r="BS36" s="86">
        <f t="shared" si="6"/>
        <v>385</v>
      </c>
      <c r="BT36" s="86">
        <v>5</v>
      </c>
      <c r="BU36" s="103">
        <f t="shared" si="7"/>
        <v>77</v>
      </c>
      <c r="BV36" s="86">
        <f t="shared" si="8"/>
        <v>47</v>
      </c>
      <c r="BW36" s="105">
        <f t="shared" si="9"/>
        <v>9.4</v>
      </c>
      <c r="BX36" s="86">
        <f t="shared" si="10"/>
        <v>67</v>
      </c>
      <c r="BY36" s="106">
        <f t="shared" si="11"/>
        <v>13.4</v>
      </c>
      <c r="BZ36" s="86">
        <f t="shared" si="12"/>
        <v>32</v>
      </c>
      <c r="CA36" s="107">
        <f t="shared" si="13"/>
        <v>6.4</v>
      </c>
      <c r="CB36" s="86">
        <f t="shared" si="14"/>
        <v>53</v>
      </c>
      <c r="CC36" s="108">
        <f t="shared" si="15"/>
        <v>10.6</v>
      </c>
      <c r="CD36" s="86">
        <f t="shared" si="16"/>
        <v>44</v>
      </c>
      <c r="CE36" s="109">
        <f t="shared" si="17"/>
        <v>8.8000000000000007</v>
      </c>
      <c r="CF36" s="86">
        <f t="shared" si="18"/>
        <v>67</v>
      </c>
      <c r="CG36" s="110">
        <f t="shared" si="19"/>
        <v>13.4</v>
      </c>
      <c r="CH36" s="86">
        <f t="shared" si="20"/>
        <v>75</v>
      </c>
      <c r="CI36" s="111">
        <f t="shared" si="21"/>
        <v>15</v>
      </c>
    </row>
    <row r="37" spans="1:87" ht="60" customHeight="1" x14ac:dyDescent="0.25">
      <c r="A37" s="96">
        <v>34</v>
      </c>
      <c r="B37" s="78" t="s">
        <v>2248</v>
      </c>
      <c r="C37" s="78" t="s">
        <v>24</v>
      </c>
      <c r="D37" s="78" t="s">
        <v>302</v>
      </c>
      <c r="E37" s="78" t="s">
        <v>1689</v>
      </c>
      <c r="F37" s="78" t="s">
        <v>1550</v>
      </c>
      <c r="G37" s="78" t="s">
        <v>1011</v>
      </c>
      <c r="H37" s="78"/>
      <c r="I37" s="78"/>
      <c r="J37" s="83" t="s">
        <v>1688</v>
      </c>
      <c r="K37" s="83" t="s">
        <v>1407</v>
      </c>
      <c r="L37" s="78" t="s">
        <v>253</v>
      </c>
      <c r="M37" s="78"/>
      <c r="N37" s="78" t="s">
        <v>15</v>
      </c>
      <c r="O37" s="78">
        <v>424</v>
      </c>
      <c r="P37" s="79" t="s">
        <v>1406</v>
      </c>
      <c r="Q37" s="79" t="s">
        <v>1408</v>
      </c>
      <c r="R37" s="84">
        <v>1468000</v>
      </c>
      <c r="S37" s="84">
        <v>1145000</v>
      </c>
      <c r="T37" s="93">
        <f t="shared" si="0"/>
        <v>0.77997275204359673</v>
      </c>
      <c r="U37" s="77" t="s">
        <v>2169</v>
      </c>
      <c r="V37" s="84" t="s">
        <v>1690</v>
      </c>
      <c r="W37" s="84"/>
      <c r="X37" s="84" t="s">
        <v>1639</v>
      </c>
      <c r="Y37" s="84" t="s">
        <v>2224</v>
      </c>
      <c r="Z37" s="84" t="s">
        <v>1568</v>
      </c>
      <c r="AA37" s="83"/>
      <c r="AB37" s="83"/>
      <c r="AC37" s="83"/>
      <c r="AD37" s="83"/>
      <c r="AE37" s="86">
        <v>4</v>
      </c>
      <c r="AF37" s="86">
        <v>7</v>
      </c>
      <c r="AG37" s="86">
        <v>4</v>
      </c>
      <c r="AH37" s="86">
        <v>15</v>
      </c>
      <c r="AI37" s="86">
        <v>10</v>
      </c>
      <c r="AJ37" s="86">
        <v>15</v>
      </c>
      <c r="AK37" s="86">
        <v>15</v>
      </c>
      <c r="AL37" s="80">
        <f t="shared" si="23"/>
        <v>70</v>
      </c>
      <c r="AM37" s="86">
        <v>10</v>
      </c>
      <c r="AN37" s="86">
        <v>15</v>
      </c>
      <c r="AO37" s="86">
        <v>10</v>
      </c>
      <c r="AP37" s="86">
        <v>15</v>
      </c>
      <c r="AQ37" s="86">
        <v>10</v>
      </c>
      <c r="AR37" s="86">
        <v>15</v>
      </c>
      <c r="AS37" s="86">
        <v>15</v>
      </c>
      <c r="AT37" s="80">
        <f t="shared" si="22"/>
        <v>90</v>
      </c>
      <c r="AU37" s="86">
        <v>7</v>
      </c>
      <c r="AV37" s="86">
        <v>7</v>
      </c>
      <c r="AW37" s="86">
        <v>7</v>
      </c>
      <c r="AX37" s="86">
        <v>15</v>
      </c>
      <c r="AY37" s="86">
        <v>10</v>
      </c>
      <c r="AZ37" s="86">
        <v>15</v>
      </c>
      <c r="BA37" s="80">
        <v>15</v>
      </c>
      <c r="BB37" s="80">
        <f t="shared" si="3"/>
        <v>76</v>
      </c>
      <c r="BC37" s="86">
        <v>7</v>
      </c>
      <c r="BD37" s="86">
        <v>15</v>
      </c>
      <c r="BE37" s="86">
        <v>7</v>
      </c>
      <c r="BF37" s="86">
        <v>10</v>
      </c>
      <c r="BG37" s="86">
        <v>7</v>
      </c>
      <c r="BH37" s="86">
        <v>7</v>
      </c>
      <c r="BI37" s="86">
        <v>15</v>
      </c>
      <c r="BJ37" s="80">
        <f t="shared" si="4"/>
        <v>68</v>
      </c>
      <c r="BK37" s="86">
        <v>4</v>
      </c>
      <c r="BL37" s="86">
        <v>7</v>
      </c>
      <c r="BM37" s="86">
        <v>4</v>
      </c>
      <c r="BN37" s="80">
        <v>15</v>
      </c>
      <c r="BO37" s="86">
        <v>10</v>
      </c>
      <c r="BP37" s="86">
        <v>15</v>
      </c>
      <c r="BQ37" s="86">
        <v>15</v>
      </c>
      <c r="BR37" s="80">
        <f t="shared" si="5"/>
        <v>70</v>
      </c>
      <c r="BS37" s="86">
        <f t="shared" si="6"/>
        <v>374</v>
      </c>
      <c r="BT37" s="86">
        <v>5</v>
      </c>
      <c r="BU37" s="103">
        <f t="shared" si="7"/>
        <v>74.8</v>
      </c>
      <c r="BV37" s="86">
        <f t="shared" si="8"/>
        <v>32</v>
      </c>
      <c r="BW37" s="105">
        <f t="shared" si="9"/>
        <v>6.4</v>
      </c>
      <c r="BX37" s="86">
        <f t="shared" si="10"/>
        <v>51</v>
      </c>
      <c r="BY37" s="106">
        <f t="shared" si="11"/>
        <v>10.199999999999999</v>
      </c>
      <c r="BZ37" s="86">
        <f t="shared" si="12"/>
        <v>32</v>
      </c>
      <c r="CA37" s="107">
        <f t="shared" si="13"/>
        <v>6.4</v>
      </c>
      <c r="CB37" s="86">
        <f t="shared" si="14"/>
        <v>70</v>
      </c>
      <c r="CC37" s="108">
        <f t="shared" si="15"/>
        <v>14</v>
      </c>
      <c r="CD37" s="86">
        <f t="shared" si="16"/>
        <v>47</v>
      </c>
      <c r="CE37" s="109">
        <f t="shared" si="17"/>
        <v>9.4</v>
      </c>
      <c r="CF37" s="86">
        <f t="shared" si="18"/>
        <v>67</v>
      </c>
      <c r="CG37" s="110">
        <f t="shared" si="19"/>
        <v>13.4</v>
      </c>
      <c r="CH37" s="86">
        <f t="shared" si="20"/>
        <v>75</v>
      </c>
      <c r="CI37" s="111">
        <f t="shared" si="21"/>
        <v>15</v>
      </c>
    </row>
    <row r="38" spans="1:87" ht="60" customHeight="1" x14ac:dyDescent="0.25">
      <c r="A38" s="96">
        <v>35</v>
      </c>
      <c r="B38" s="78" t="s">
        <v>1695</v>
      </c>
      <c r="C38" s="78" t="s">
        <v>102</v>
      </c>
      <c r="D38" s="78" t="s">
        <v>2249</v>
      </c>
      <c r="E38" s="78" t="s">
        <v>1696</v>
      </c>
      <c r="F38" s="78" t="s">
        <v>1550</v>
      </c>
      <c r="G38" s="78" t="s">
        <v>610</v>
      </c>
      <c r="H38" s="78"/>
      <c r="I38" s="78"/>
      <c r="J38" s="83" t="s">
        <v>1697</v>
      </c>
      <c r="K38" s="83" t="s">
        <v>373</v>
      </c>
      <c r="L38" s="78" t="s">
        <v>374</v>
      </c>
      <c r="M38" s="78"/>
      <c r="N38" s="78" t="s">
        <v>15</v>
      </c>
      <c r="O38" s="78">
        <v>424</v>
      </c>
      <c r="P38" s="79" t="s">
        <v>375</v>
      </c>
      <c r="Q38" s="79" t="s">
        <v>376</v>
      </c>
      <c r="R38" s="84">
        <v>964800</v>
      </c>
      <c r="S38" s="84">
        <v>762800</v>
      </c>
      <c r="T38" s="93">
        <f t="shared" si="0"/>
        <v>0.79063018242122718</v>
      </c>
      <c r="U38" s="77" t="s">
        <v>2170</v>
      </c>
      <c r="V38" s="84" t="s">
        <v>1698</v>
      </c>
      <c r="W38" s="84"/>
      <c r="X38" s="84" t="s">
        <v>1639</v>
      </c>
      <c r="Y38" s="84" t="s">
        <v>2069</v>
      </c>
      <c r="Z38" s="84" t="s">
        <v>1568</v>
      </c>
      <c r="AE38" s="80">
        <v>4</v>
      </c>
      <c r="AF38" s="80">
        <v>7</v>
      </c>
      <c r="AG38" s="80">
        <v>4</v>
      </c>
      <c r="AH38" s="80">
        <v>11</v>
      </c>
      <c r="AI38" s="80">
        <v>10</v>
      </c>
      <c r="AJ38" s="80">
        <v>15</v>
      </c>
      <c r="AK38" s="80">
        <v>15</v>
      </c>
      <c r="AL38" s="80">
        <f t="shared" si="23"/>
        <v>66</v>
      </c>
      <c r="AM38" s="80">
        <v>10</v>
      </c>
      <c r="AN38" s="80">
        <v>20</v>
      </c>
      <c r="AO38" s="80">
        <v>7</v>
      </c>
      <c r="AP38" s="80">
        <v>13</v>
      </c>
      <c r="AQ38" s="80">
        <v>4</v>
      </c>
      <c r="AR38" s="80">
        <v>15</v>
      </c>
      <c r="AS38" s="80">
        <v>15</v>
      </c>
      <c r="AT38" s="80">
        <f t="shared" si="22"/>
        <v>84</v>
      </c>
      <c r="AU38" s="80">
        <v>10</v>
      </c>
      <c r="AV38" s="80">
        <v>15</v>
      </c>
      <c r="AW38" s="80">
        <v>7</v>
      </c>
      <c r="AX38" s="80">
        <v>13</v>
      </c>
      <c r="AY38" s="80">
        <v>10</v>
      </c>
      <c r="AZ38" s="80">
        <v>15</v>
      </c>
      <c r="BA38" s="80">
        <v>15</v>
      </c>
      <c r="BB38" s="80">
        <f t="shared" si="3"/>
        <v>85</v>
      </c>
      <c r="BC38" s="80">
        <v>7</v>
      </c>
      <c r="BD38" s="80">
        <v>15</v>
      </c>
      <c r="BE38" s="80">
        <v>7</v>
      </c>
      <c r="BF38" s="80">
        <v>13</v>
      </c>
      <c r="BG38" s="80">
        <v>7</v>
      </c>
      <c r="BH38" s="80">
        <v>7</v>
      </c>
      <c r="BI38" s="80">
        <v>15</v>
      </c>
      <c r="BJ38" s="80">
        <f t="shared" si="4"/>
        <v>71</v>
      </c>
      <c r="BK38" s="80">
        <v>4</v>
      </c>
      <c r="BL38" s="80">
        <v>7</v>
      </c>
      <c r="BM38" s="80">
        <v>4</v>
      </c>
      <c r="BN38" s="80">
        <v>13</v>
      </c>
      <c r="BO38" s="80">
        <v>10</v>
      </c>
      <c r="BP38" s="80">
        <v>15</v>
      </c>
      <c r="BQ38" s="80">
        <v>15</v>
      </c>
      <c r="BR38" s="80">
        <f t="shared" si="5"/>
        <v>68</v>
      </c>
      <c r="BS38" s="86">
        <f t="shared" si="6"/>
        <v>374</v>
      </c>
      <c r="BT38" s="86">
        <v>5</v>
      </c>
      <c r="BU38" s="103">
        <f t="shared" si="7"/>
        <v>74.8</v>
      </c>
      <c r="BV38" s="86">
        <f t="shared" si="8"/>
        <v>35</v>
      </c>
      <c r="BW38" s="105">
        <f t="shared" si="9"/>
        <v>7</v>
      </c>
      <c r="BX38" s="86">
        <f t="shared" si="10"/>
        <v>64</v>
      </c>
      <c r="BY38" s="106">
        <f t="shared" si="11"/>
        <v>12.8</v>
      </c>
      <c r="BZ38" s="86">
        <f t="shared" si="12"/>
        <v>29</v>
      </c>
      <c r="CA38" s="107">
        <f t="shared" si="13"/>
        <v>5.8</v>
      </c>
      <c r="CB38" s="86">
        <f t="shared" si="14"/>
        <v>63</v>
      </c>
      <c r="CC38" s="108">
        <f t="shared" si="15"/>
        <v>12.6</v>
      </c>
      <c r="CD38" s="86">
        <f t="shared" si="16"/>
        <v>41</v>
      </c>
      <c r="CE38" s="109">
        <f t="shared" si="17"/>
        <v>8.1999999999999993</v>
      </c>
      <c r="CF38" s="86">
        <f t="shared" si="18"/>
        <v>67</v>
      </c>
      <c r="CG38" s="110">
        <f t="shared" si="19"/>
        <v>13.4</v>
      </c>
      <c r="CH38" s="86">
        <f t="shared" si="20"/>
        <v>75</v>
      </c>
      <c r="CI38" s="111">
        <f t="shared" si="21"/>
        <v>15</v>
      </c>
    </row>
    <row r="39" spans="1:87" ht="60" customHeight="1" x14ac:dyDescent="0.25">
      <c r="A39" s="96">
        <v>36</v>
      </c>
      <c r="B39" s="78" t="s">
        <v>2250</v>
      </c>
      <c r="C39" s="78" t="s">
        <v>377</v>
      </c>
      <c r="D39" s="78" t="s">
        <v>1868</v>
      </c>
      <c r="E39" s="78" t="s">
        <v>1866</v>
      </c>
      <c r="F39" s="78" t="s">
        <v>1550</v>
      </c>
      <c r="G39" s="78" t="s">
        <v>972</v>
      </c>
      <c r="H39" s="78"/>
      <c r="I39" s="78"/>
      <c r="J39" s="83" t="s">
        <v>1867</v>
      </c>
      <c r="K39" s="83" t="s">
        <v>379</v>
      </c>
      <c r="L39" s="78" t="s">
        <v>380</v>
      </c>
      <c r="M39" s="78"/>
      <c r="N39" s="78" t="s">
        <v>15</v>
      </c>
      <c r="O39" s="78">
        <v>424</v>
      </c>
      <c r="P39" s="79" t="s">
        <v>381</v>
      </c>
      <c r="Q39" s="79" t="s">
        <v>382</v>
      </c>
      <c r="R39" s="84">
        <v>960000</v>
      </c>
      <c r="S39" s="84">
        <v>760000</v>
      </c>
      <c r="T39" s="93">
        <f t="shared" si="0"/>
        <v>0.79166666666666663</v>
      </c>
      <c r="U39" s="77" t="s">
        <v>2251</v>
      </c>
      <c r="V39" s="84" t="s">
        <v>1869</v>
      </c>
      <c r="W39" s="84"/>
      <c r="X39" s="84" t="s">
        <v>1639</v>
      </c>
      <c r="Y39" s="84" t="s">
        <v>2069</v>
      </c>
      <c r="Z39" s="84" t="s">
        <v>1568</v>
      </c>
      <c r="AE39" s="86">
        <v>7</v>
      </c>
      <c r="AF39" s="86">
        <v>15</v>
      </c>
      <c r="AG39" s="86">
        <v>7</v>
      </c>
      <c r="AH39" s="80">
        <v>13</v>
      </c>
      <c r="AI39" s="86">
        <v>7</v>
      </c>
      <c r="AJ39" s="86">
        <v>15</v>
      </c>
      <c r="AK39" s="86">
        <v>15</v>
      </c>
      <c r="AL39" s="80">
        <f t="shared" si="23"/>
        <v>79</v>
      </c>
      <c r="AM39" s="86">
        <v>10</v>
      </c>
      <c r="AN39" s="86">
        <v>20</v>
      </c>
      <c r="AO39" s="86">
        <v>7</v>
      </c>
      <c r="AP39" s="86">
        <v>13</v>
      </c>
      <c r="AQ39" s="86">
        <v>4</v>
      </c>
      <c r="AR39" s="86">
        <v>15</v>
      </c>
      <c r="AS39" s="86">
        <v>15</v>
      </c>
      <c r="AT39" s="80">
        <f t="shared" si="22"/>
        <v>84</v>
      </c>
      <c r="AU39" s="86">
        <v>4</v>
      </c>
      <c r="AV39" s="86">
        <v>7</v>
      </c>
      <c r="AW39" s="86">
        <v>4</v>
      </c>
      <c r="AX39" s="86">
        <v>13</v>
      </c>
      <c r="AY39" s="86">
        <v>7</v>
      </c>
      <c r="AZ39" s="86">
        <v>15</v>
      </c>
      <c r="BA39" s="80">
        <v>15</v>
      </c>
      <c r="BB39" s="80">
        <f t="shared" si="3"/>
        <v>65</v>
      </c>
      <c r="BC39" s="86">
        <v>10</v>
      </c>
      <c r="BD39" s="86">
        <v>7</v>
      </c>
      <c r="BE39" s="86">
        <v>7</v>
      </c>
      <c r="BF39" s="86">
        <v>13</v>
      </c>
      <c r="BG39" s="86">
        <v>7</v>
      </c>
      <c r="BH39" s="86">
        <v>7</v>
      </c>
      <c r="BI39" s="86">
        <v>15</v>
      </c>
      <c r="BJ39" s="80">
        <f t="shared" si="4"/>
        <v>66</v>
      </c>
      <c r="BK39" s="86">
        <v>7</v>
      </c>
      <c r="BL39" s="86">
        <v>15</v>
      </c>
      <c r="BM39" s="86">
        <v>7</v>
      </c>
      <c r="BN39" s="80">
        <v>13</v>
      </c>
      <c r="BO39" s="86">
        <v>7</v>
      </c>
      <c r="BP39" s="86">
        <v>15</v>
      </c>
      <c r="BQ39" s="86">
        <v>15</v>
      </c>
      <c r="BR39" s="80">
        <f t="shared" si="5"/>
        <v>79</v>
      </c>
      <c r="BS39" s="86">
        <f t="shared" si="6"/>
        <v>373</v>
      </c>
      <c r="BT39" s="86">
        <v>5</v>
      </c>
      <c r="BU39" s="103">
        <f t="shared" si="7"/>
        <v>74.599999999999994</v>
      </c>
      <c r="BV39" s="86">
        <f t="shared" si="8"/>
        <v>38</v>
      </c>
      <c r="BW39" s="105">
        <f t="shared" si="9"/>
        <v>7.6</v>
      </c>
      <c r="BX39" s="86">
        <f t="shared" si="10"/>
        <v>64</v>
      </c>
      <c r="BY39" s="106">
        <f t="shared" si="11"/>
        <v>12.8</v>
      </c>
      <c r="BZ39" s="86">
        <f t="shared" si="12"/>
        <v>32</v>
      </c>
      <c r="CA39" s="107">
        <f t="shared" si="13"/>
        <v>6.4</v>
      </c>
      <c r="CB39" s="86">
        <f t="shared" si="14"/>
        <v>65</v>
      </c>
      <c r="CC39" s="108">
        <f t="shared" si="15"/>
        <v>13</v>
      </c>
      <c r="CD39" s="86">
        <f t="shared" si="16"/>
        <v>32</v>
      </c>
      <c r="CE39" s="109">
        <f t="shared" si="17"/>
        <v>6.4</v>
      </c>
      <c r="CF39" s="86">
        <f t="shared" si="18"/>
        <v>67</v>
      </c>
      <c r="CG39" s="110">
        <f t="shared" si="19"/>
        <v>13.4</v>
      </c>
      <c r="CH39" s="86">
        <f t="shared" si="20"/>
        <v>75</v>
      </c>
      <c r="CI39" s="111">
        <f t="shared" si="21"/>
        <v>15</v>
      </c>
    </row>
    <row r="40" spans="1:87" ht="60" customHeight="1" x14ac:dyDescent="0.25">
      <c r="A40" s="96">
        <v>37</v>
      </c>
      <c r="B40" s="78" t="s">
        <v>2252</v>
      </c>
      <c r="C40" s="78" t="s">
        <v>172</v>
      </c>
      <c r="D40" s="78" t="s">
        <v>396</v>
      </c>
      <c r="E40" s="78" t="s">
        <v>1703</v>
      </c>
      <c r="F40" s="78" t="s">
        <v>1550</v>
      </c>
      <c r="G40" s="78" t="s">
        <v>359</v>
      </c>
      <c r="H40" s="78"/>
      <c r="I40" s="78"/>
      <c r="J40" s="83" t="s">
        <v>1702</v>
      </c>
      <c r="K40" s="83" t="s">
        <v>397</v>
      </c>
      <c r="L40" s="78" t="s">
        <v>360</v>
      </c>
      <c r="M40" s="78"/>
      <c r="N40" s="78" t="s">
        <v>15</v>
      </c>
      <c r="O40" s="78">
        <v>424</v>
      </c>
      <c r="P40" s="79" t="s">
        <v>361</v>
      </c>
      <c r="Q40" s="79" t="s">
        <v>362</v>
      </c>
      <c r="R40" s="84">
        <v>974000</v>
      </c>
      <c r="S40" s="84">
        <v>706000</v>
      </c>
      <c r="T40" s="93">
        <f t="shared" si="0"/>
        <v>0.72484599589322385</v>
      </c>
      <c r="U40" s="77" t="s">
        <v>2171</v>
      </c>
      <c r="V40" s="84" t="s">
        <v>1704</v>
      </c>
      <c r="W40" s="84"/>
      <c r="X40" s="84" t="s">
        <v>1639</v>
      </c>
      <c r="Y40" s="84" t="s">
        <v>2071</v>
      </c>
      <c r="Z40" s="84" t="s">
        <v>1568</v>
      </c>
      <c r="AE40" s="86">
        <v>10</v>
      </c>
      <c r="AF40" s="86">
        <v>15</v>
      </c>
      <c r="AG40" s="86">
        <v>4</v>
      </c>
      <c r="AH40" s="86">
        <v>10</v>
      </c>
      <c r="AI40" s="86">
        <v>7</v>
      </c>
      <c r="AJ40" s="86">
        <v>15</v>
      </c>
      <c r="AK40" s="86">
        <v>15</v>
      </c>
      <c r="AL40" s="80">
        <f t="shared" si="23"/>
        <v>76</v>
      </c>
      <c r="AM40" s="86">
        <v>10</v>
      </c>
      <c r="AN40" s="86">
        <v>15</v>
      </c>
      <c r="AO40" s="86">
        <v>7</v>
      </c>
      <c r="AP40" s="86">
        <v>12</v>
      </c>
      <c r="AQ40" s="86">
        <v>7</v>
      </c>
      <c r="AR40" s="86">
        <v>7</v>
      </c>
      <c r="AS40" s="86">
        <v>15</v>
      </c>
      <c r="AT40" s="80">
        <f t="shared" si="22"/>
        <v>73</v>
      </c>
      <c r="AU40" s="86">
        <v>10</v>
      </c>
      <c r="AV40" s="86">
        <v>15</v>
      </c>
      <c r="AW40" s="86">
        <v>7</v>
      </c>
      <c r="AX40" s="86">
        <v>10</v>
      </c>
      <c r="AY40" s="86">
        <v>10</v>
      </c>
      <c r="AZ40" s="86">
        <v>15</v>
      </c>
      <c r="BA40" s="80">
        <v>15</v>
      </c>
      <c r="BB40" s="80">
        <f t="shared" si="3"/>
        <v>82</v>
      </c>
      <c r="BC40" s="86">
        <v>7</v>
      </c>
      <c r="BD40" s="86">
        <v>7</v>
      </c>
      <c r="BE40" s="86">
        <v>7</v>
      </c>
      <c r="BF40" s="86">
        <v>10</v>
      </c>
      <c r="BG40" s="86">
        <v>4</v>
      </c>
      <c r="BH40" s="86">
        <v>15</v>
      </c>
      <c r="BI40" s="86">
        <v>15</v>
      </c>
      <c r="BJ40" s="80">
        <f t="shared" si="4"/>
        <v>65</v>
      </c>
      <c r="BK40" s="86">
        <v>10</v>
      </c>
      <c r="BL40" s="86">
        <v>15</v>
      </c>
      <c r="BM40" s="86">
        <v>4</v>
      </c>
      <c r="BN40" s="86">
        <v>10</v>
      </c>
      <c r="BO40" s="86">
        <v>7</v>
      </c>
      <c r="BP40" s="86">
        <v>15</v>
      </c>
      <c r="BQ40" s="86">
        <v>15</v>
      </c>
      <c r="BR40" s="80">
        <f t="shared" si="5"/>
        <v>76</v>
      </c>
      <c r="BS40" s="86">
        <f t="shared" si="6"/>
        <v>372</v>
      </c>
      <c r="BT40" s="86">
        <v>5</v>
      </c>
      <c r="BU40" s="103">
        <f t="shared" si="7"/>
        <v>74.400000000000006</v>
      </c>
      <c r="BV40" s="86">
        <f t="shared" si="8"/>
        <v>47</v>
      </c>
      <c r="BW40" s="105">
        <f t="shared" si="9"/>
        <v>9.4</v>
      </c>
      <c r="BX40" s="86">
        <f t="shared" si="10"/>
        <v>67</v>
      </c>
      <c r="BY40" s="106">
        <f t="shared" si="11"/>
        <v>13.4</v>
      </c>
      <c r="BZ40" s="86">
        <f t="shared" si="12"/>
        <v>29</v>
      </c>
      <c r="CA40" s="107">
        <f t="shared" si="13"/>
        <v>5.8</v>
      </c>
      <c r="CB40" s="86">
        <f t="shared" si="14"/>
        <v>52</v>
      </c>
      <c r="CC40" s="108">
        <f t="shared" si="15"/>
        <v>10.4</v>
      </c>
      <c r="CD40" s="86">
        <f t="shared" si="16"/>
        <v>35</v>
      </c>
      <c r="CE40" s="109">
        <f t="shared" si="17"/>
        <v>7</v>
      </c>
      <c r="CF40" s="86">
        <f t="shared" si="18"/>
        <v>67</v>
      </c>
      <c r="CG40" s="110">
        <f t="shared" si="19"/>
        <v>13.4</v>
      </c>
      <c r="CH40" s="86">
        <f t="shared" si="20"/>
        <v>75</v>
      </c>
      <c r="CI40" s="111">
        <f t="shared" si="21"/>
        <v>15</v>
      </c>
    </row>
    <row r="41" spans="1:87" ht="60" customHeight="1" x14ac:dyDescent="0.25">
      <c r="A41" s="96">
        <v>38</v>
      </c>
      <c r="B41" s="78" t="s">
        <v>2253</v>
      </c>
      <c r="C41" s="78" t="s">
        <v>24</v>
      </c>
      <c r="D41" s="78" t="s">
        <v>1454</v>
      </c>
      <c r="E41" s="78" t="s">
        <v>1856</v>
      </c>
      <c r="F41" s="78" t="s">
        <v>1550</v>
      </c>
      <c r="G41" s="80"/>
      <c r="H41" s="78" t="s">
        <v>1362</v>
      </c>
      <c r="I41" s="78" t="s">
        <v>682</v>
      </c>
      <c r="J41" s="83"/>
      <c r="K41" s="83" t="s">
        <v>1455</v>
      </c>
      <c r="L41" s="78" t="s">
        <v>330</v>
      </c>
      <c r="M41" s="78"/>
      <c r="N41" s="78" t="s">
        <v>18</v>
      </c>
      <c r="O41" s="78">
        <v>481</v>
      </c>
      <c r="P41" s="79" t="s">
        <v>1456</v>
      </c>
      <c r="Q41" s="79" t="s">
        <v>1457</v>
      </c>
      <c r="R41" s="84">
        <v>880000</v>
      </c>
      <c r="S41" s="84">
        <v>700000</v>
      </c>
      <c r="T41" s="93">
        <f t="shared" si="0"/>
        <v>0.79545454545454541</v>
      </c>
      <c r="U41" s="77" t="s">
        <v>2254</v>
      </c>
      <c r="V41" s="84" t="s">
        <v>1857</v>
      </c>
      <c r="W41" s="84"/>
      <c r="X41" s="84" t="s">
        <v>1572</v>
      </c>
      <c r="Y41" s="84" t="s">
        <v>1804</v>
      </c>
      <c r="Z41" s="84" t="s">
        <v>1568</v>
      </c>
      <c r="AE41" s="86">
        <v>7</v>
      </c>
      <c r="AF41" s="86">
        <v>15</v>
      </c>
      <c r="AG41" s="86">
        <v>7</v>
      </c>
      <c r="AH41" s="86">
        <v>10</v>
      </c>
      <c r="AI41" s="86">
        <v>10</v>
      </c>
      <c r="AJ41" s="86">
        <v>15</v>
      </c>
      <c r="AK41" s="86">
        <v>15</v>
      </c>
      <c r="AL41" s="80">
        <f t="shared" si="23"/>
        <v>79</v>
      </c>
      <c r="AM41" s="86">
        <v>4</v>
      </c>
      <c r="AN41" s="86">
        <v>15</v>
      </c>
      <c r="AO41" s="86">
        <v>7</v>
      </c>
      <c r="AP41" s="86">
        <v>10</v>
      </c>
      <c r="AQ41" s="86">
        <v>7</v>
      </c>
      <c r="AR41" s="86">
        <v>7</v>
      </c>
      <c r="AS41" s="86">
        <v>15</v>
      </c>
      <c r="AT41" s="80">
        <f t="shared" si="22"/>
        <v>65</v>
      </c>
      <c r="AU41" s="86">
        <v>10</v>
      </c>
      <c r="AV41" s="86">
        <v>15</v>
      </c>
      <c r="AW41" s="86">
        <v>7</v>
      </c>
      <c r="AX41" s="86">
        <v>10</v>
      </c>
      <c r="AY41" s="86">
        <v>10</v>
      </c>
      <c r="AZ41" s="86">
        <v>15</v>
      </c>
      <c r="BA41" s="80">
        <v>15</v>
      </c>
      <c r="BB41" s="80">
        <f t="shared" si="3"/>
        <v>82</v>
      </c>
      <c r="BC41" s="86">
        <v>4</v>
      </c>
      <c r="BD41" s="86">
        <v>7</v>
      </c>
      <c r="BE41" s="86">
        <v>7</v>
      </c>
      <c r="BF41" s="86">
        <v>10</v>
      </c>
      <c r="BG41" s="86">
        <v>7</v>
      </c>
      <c r="BH41" s="86">
        <v>7</v>
      </c>
      <c r="BI41" s="86">
        <v>15</v>
      </c>
      <c r="BJ41" s="80">
        <f t="shared" si="4"/>
        <v>57</v>
      </c>
      <c r="BK41" s="86">
        <v>10</v>
      </c>
      <c r="BL41" s="86">
        <v>15</v>
      </c>
      <c r="BM41" s="86">
        <v>7</v>
      </c>
      <c r="BN41" s="80">
        <v>10</v>
      </c>
      <c r="BO41" s="86">
        <v>10</v>
      </c>
      <c r="BP41" s="86">
        <v>15</v>
      </c>
      <c r="BQ41" s="86">
        <v>15</v>
      </c>
      <c r="BR41" s="80">
        <f t="shared" si="5"/>
        <v>82</v>
      </c>
      <c r="BS41" s="86">
        <f t="shared" si="6"/>
        <v>365</v>
      </c>
      <c r="BT41" s="86">
        <v>5</v>
      </c>
      <c r="BU41" s="103">
        <f t="shared" si="7"/>
        <v>73</v>
      </c>
      <c r="BV41" s="86">
        <f t="shared" si="8"/>
        <v>35</v>
      </c>
      <c r="BW41" s="105">
        <f t="shared" si="9"/>
        <v>7</v>
      </c>
      <c r="BX41" s="86">
        <f t="shared" si="10"/>
        <v>67</v>
      </c>
      <c r="BY41" s="106">
        <f t="shared" si="11"/>
        <v>13.4</v>
      </c>
      <c r="BZ41" s="86">
        <f t="shared" si="12"/>
        <v>35</v>
      </c>
      <c r="CA41" s="107">
        <f t="shared" si="13"/>
        <v>7</v>
      </c>
      <c r="CB41" s="86">
        <f t="shared" si="14"/>
        <v>50</v>
      </c>
      <c r="CC41" s="108">
        <f t="shared" si="15"/>
        <v>10</v>
      </c>
      <c r="CD41" s="86">
        <f t="shared" si="16"/>
        <v>44</v>
      </c>
      <c r="CE41" s="109">
        <f t="shared" si="17"/>
        <v>8.8000000000000007</v>
      </c>
      <c r="CF41" s="86">
        <f t="shared" si="18"/>
        <v>59</v>
      </c>
      <c r="CG41" s="110">
        <f t="shared" si="19"/>
        <v>11.8</v>
      </c>
      <c r="CH41" s="86">
        <f t="shared" si="20"/>
        <v>75</v>
      </c>
      <c r="CI41" s="111">
        <f t="shared" si="21"/>
        <v>15</v>
      </c>
    </row>
    <row r="42" spans="1:87" ht="60" customHeight="1" x14ac:dyDescent="0.25">
      <c r="A42" s="96">
        <v>39</v>
      </c>
      <c r="B42" s="78" t="s">
        <v>2255</v>
      </c>
      <c r="C42" s="78" t="s">
        <v>1732</v>
      </c>
      <c r="D42" s="78" t="s">
        <v>1731</v>
      </c>
      <c r="E42" s="78" t="s">
        <v>1733</v>
      </c>
      <c r="F42" s="78" t="s">
        <v>1550</v>
      </c>
      <c r="G42" s="78" t="s">
        <v>576</v>
      </c>
      <c r="J42" s="83" t="s">
        <v>1734</v>
      </c>
      <c r="K42" s="83" t="s">
        <v>1735</v>
      </c>
      <c r="L42" s="78" t="s">
        <v>236</v>
      </c>
      <c r="M42" s="78"/>
      <c r="N42" s="80" t="s">
        <v>15</v>
      </c>
      <c r="O42" s="80">
        <v>424</v>
      </c>
      <c r="P42" s="81" t="s">
        <v>1736</v>
      </c>
      <c r="Q42" s="81" t="s">
        <v>1737</v>
      </c>
      <c r="R42" s="82">
        <v>1494000</v>
      </c>
      <c r="S42" s="82">
        <v>1128000</v>
      </c>
      <c r="T42" s="93">
        <f t="shared" si="0"/>
        <v>0.75502008032128509</v>
      </c>
      <c r="U42" s="77" t="s">
        <v>2172</v>
      </c>
      <c r="V42" s="84" t="s">
        <v>1738</v>
      </c>
      <c r="W42" s="84"/>
      <c r="X42" s="84" t="s">
        <v>1639</v>
      </c>
      <c r="Y42" s="84" t="s">
        <v>1647</v>
      </c>
      <c r="Z42" s="84" t="s">
        <v>1568</v>
      </c>
      <c r="AE42" s="86">
        <v>7</v>
      </c>
      <c r="AF42" s="86">
        <v>7</v>
      </c>
      <c r="AG42" s="86">
        <v>4</v>
      </c>
      <c r="AH42" s="86">
        <v>15</v>
      </c>
      <c r="AI42" s="86">
        <v>10</v>
      </c>
      <c r="AJ42" s="86">
        <v>7</v>
      </c>
      <c r="AK42" s="86">
        <v>15</v>
      </c>
      <c r="AL42" s="80">
        <f t="shared" si="23"/>
        <v>65</v>
      </c>
      <c r="AM42" s="86">
        <v>10</v>
      </c>
      <c r="AN42" s="86">
        <v>15</v>
      </c>
      <c r="AO42" s="86">
        <v>7</v>
      </c>
      <c r="AP42" s="86">
        <v>15</v>
      </c>
      <c r="AQ42" s="86">
        <v>10</v>
      </c>
      <c r="AR42" s="86">
        <v>15</v>
      </c>
      <c r="AS42" s="86">
        <v>15</v>
      </c>
      <c r="AT42" s="80">
        <f t="shared" si="22"/>
        <v>87</v>
      </c>
      <c r="AU42" s="86">
        <v>10</v>
      </c>
      <c r="AV42" s="86">
        <v>15</v>
      </c>
      <c r="AW42" s="86">
        <v>7</v>
      </c>
      <c r="AX42" s="86">
        <v>15</v>
      </c>
      <c r="AY42" s="86">
        <v>7</v>
      </c>
      <c r="AZ42" s="86">
        <v>15</v>
      </c>
      <c r="BA42" s="80">
        <v>15</v>
      </c>
      <c r="BB42" s="80">
        <f t="shared" si="3"/>
        <v>84</v>
      </c>
      <c r="BC42" s="86">
        <v>7</v>
      </c>
      <c r="BD42" s="86">
        <v>7</v>
      </c>
      <c r="BE42" s="86">
        <v>7</v>
      </c>
      <c r="BF42" s="86">
        <v>15</v>
      </c>
      <c r="BG42" s="86">
        <v>7</v>
      </c>
      <c r="BH42" s="86">
        <v>7</v>
      </c>
      <c r="BI42" s="86">
        <v>15</v>
      </c>
      <c r="BJ42" s="80">
        <f t="shared" si="4"/>
        <v>65</v>
      </c>
      <c r="BK42" s="86">
        <v>7</v>
      </c>
      <c r="BL42" s="86">
        <v>7</v>
      </c>
      <c r="BM42" s="86">
        <v>4</v>
      </c>
      <c r="BN42" s="80">
        <v>15</v>
      </c>
      <c r="BO42" s="86">
        <v>7</v>
      </c>
      <c r="BP42" s="86">
        <v>7</v>
      </c>
      <c r="BQ42" s="86">
        <v>15</v>
      </c>
      <c r="BR42" s="80">
        <f t="shared" si="5"/>
        <v>62</v>
      </c>
      <c r="BS42" s="86">
        <f t="shared" si="6"/>
        <v>363</v>
      </c>
      <c r="BT42" s="86">
        <v>5</v>
      </c>
      <c r="BU42" s="103">
        <f t="shared" si="7"/>
        <v>72.599999999999994</v>
      </c>
      <c r="BV42" s="86">
        <f t="shared" si="8"/>
        <v>41</v>
      </c>
      <c r="BW42" s="105">
        <f t="shared" si="9"/>
        <v>8.1999999999999993</v>
      </c>
      <c r="BX42" s="86">
        <f t="shared" si="10"/>
        <v>51</v>
      </c>
      <c r="BY42" s="106">
        <f t="shared" si="11"/>
        <v>10.199999999999999</v>
      </c>
      <c r="BZ42" s="86">
        <f t="shared" si="12"/>
        <v>29</v>
      </c>
      <c r="CA42" s="107">
        <f t="shared" si="13"/>
        <v>5.8</v>
      </c>
      <c r="CB42" s="86">
        <f t="shared" si="14"/>
        <v>75</v>
      </c>
      <c r="CC42" s="108">
        <f t="shared" si="15"/>
        <v>15</v>
      </c>
      <c r="CD42" s="86">
        <f t="shared" si="16"/>
        <v>41</v>
      </c>
      <c r="CE42" s="109">
        <f t="shared" si="17"/>
        <v>8.1999999999999993</v>
      </c>
      <c r="CF42" s="86">
        <f t="shared" si="18"/>
        <v>51</v>
      </c>
      <c r="CG42" s="110">
        <f t="shared" si="19"/>
        <v>10.199999999999999</v>
      </c>
      <c r="CH42" s="86">
        <f t="shared" si="20"/>
        <v>75</v>
      </c>
      <c r="CI42" s="111">
        <f t="shared" si="21"/>
        <v>15</v>
      </c>
    </row>
    <row r="43" spans="1:87" ht="60" customHeight="1" x14ac:dyDescent="0.25">
      <c r="A43" s="96">
        <v>40</v>
      </c>
      <c r="B43" s="78" t="s">
        <v>2256</v>
      </c>
      <c r="C43" s="78" t="s">
        <v>2062</v>
      </c>
      <c r="D43" s="78" t="s">
        <v>2067</v>
      </c>
      <c r="E43" s="78" t="s">
        <v>1645</v>
      </c>
      <c r="F43" s="78" t="s">
        <v>1550</v>
      </c>
      <c r="G43" s="78" t="s">
        <v>590</v>
      </c>
      <c r="H43" s="78"/>
      <c r="I43" s="78"/>
      <c r="J43" s="83" t="s">
        <v>1643</v>
      </c>
      <c r="K43" s="83" t="s">
        <v>1644</v>
      </c>
      <c r="L43" s="78" t="s">
        <v>244</v>
      </c>
      <c r="M43" s="78"/>
      <c r="N43" s="78" t="s">
        <v>15</v>
      </c>
      <c r="O43" s="78">
        <v>424</v>
      </c>
      <c r="P43" s="79" t="s">
        <v>591</v>
      </c>
      <c r="Q43" s="79" t="s">
        <v>592</v>
      </c>
      <c r="R43" s="84">
        <v>1800000</v>
      </c>
      <c r="S43" s="84">
        <v>1440000</v>
      </c>
      <c r="T43" s="93">
        <f t="shared" si="0"/>
        <v>0.8</v>
      </c>
      <c r="U43" s="77" t="s">
        <v>2257</v>
      </c>
      <c r="V43" s="84" t="s">
        <v>1646</v>
      </c>
      <c r="W43" s="84"/>
      <c r="X43" s="84" t="s">
        <v>1639</v>
      </c>
      <c r="Y43" s="84" t="s">
        <v>1647</v>
      </c>
      <c r="Z43" s="84" t="s">
        <v>1568</v>
      </c>
      <c r="AE43" s="86">
        <v>7</v>
      </c>
      <c r="AF43" s="86">
        <v>7</v>
      </c>
      <c r="AG43" s="86">
        <v>4</v>
      </c>
      <c r="AH43" s="86">
        <v>15</v>
      </c>
      <c r="AI43" s="86">
        <v>10</v>
      </c>
      <c r="AJ43" s="86">
        <v>0</v>
      </c>
      <c r="AK43" s="86">
        <v>15</v>
      </c>
      <c r="AL43" s="80">
        <f t="shared" si="23"/>
        <v>58</v>
      </c>
      <c r="AM43" s="86">
        <v>7</v>
      </c>
      <c r="AN43" s="86">
        <v>15</v>
      </c>
      <c r="AO43" s="86">
        <v>10</v>
      </c>
      <c r="AP43" s="86">
        <v>15</v>
      </c>
      <c r="AQ43" s="86">
        <v>10</v>
      </c>
      <c r="AR43" s="86">
        <v>15</v>
      </c>
      <c r="AS43" s="86">
        <v>15</v>
      </c>
      <c r="AT43" s="80">
        <f t="shared" si="22"/>
        <v>87</v>
      </c>
      <c r="AU43" s="86">
        <v>7</v>
      </c>
      <c r="AV43" s="86">
        <v>15</v>
      </c>
      <c r="AW43" s="86">
        <v>7</v>
      </c>
      <c r="AX43" s="86">
        <v>15</v>
      </c>
      <c r="AY43" s="86">
        <v>10</v>
      </c>
      <c r="AZ43" s="86">
        <v>15</v>
      </c>
      <c r="BA43" s="80">
        <v>15</v>
      </c>
      <c r="BB43" s="80">
        <f t="shared" si="3"/>
        <v>84</v>
      </c>
      <c r="BC43" s="86">
        <v>4</v>
      </c>
      <c r="BD43" s="86">
        <v>15</v>
      </c>
      <c r="BE43" s="86">
        <v>7</v>
      </c>
      <c r="BF43" s="86">
        <v>15</v>
      </c>
      <c r="BG43" s="86">
        <v>7</v>
      </c>
      <c r="BH43" s="86">
        <v>7</v>
      </c>
      <c r="BI43" s="86">
        <v>15</v>
      </c>
      <c r="BJ43" s="80">
        <f t="shared" si="4"/>
        <v>70</v>
      </c>
      <c r="BK43" s="86">
        <v>7</v>
      </c>
      <c r="BL43" s="86">
        <v>7</v>
      </c>
      <c r="BM43" s="86">
        <v>4</v>
      </c>
      <c r="BN43" s="80">
        <v>15</v>
      </c>
      <c r="BO43" s="86">
        <v>10</v>
      </c>
      <c r="BP43" s="86">
        <v>0</v>
      </c>
      <c r="BQ43" s="86">
        <v>15</v>
      </c>
      <c r="BR43" s="80">
        <f t="shared" si="5"/>
        <v>58</v>
      </c>
      <c r="BS43" s="86">
        <f t="shared" si="6"/>
        <v>357</v>
      </c>
      <c r="BT43" s="86">
        <v>5</v>
      </c>
      <c r="BU43" s="103">
        <f t="shared" si="7"/>
        <v>71.400000000000006</v>
      </c>
      <c r="BV43" s="86">
        <f t="shared" si="8"/>
        <v>32</v>
      </c>
      <c r="BW43" s="105">
        <f t="shared" si="9"/>
        <v>6.4</v>
      </c>
      <c r="BX43" s="86">
        <f t="shared" si="10"/>
        <v>59</v>
      </c>
      <c r="BY43" s="106">
        <f t="shared" si="11"/>
        <v>11.8</v>
      </c>
      <c r="BZ43" s="86">
        <f t="shared" si="12"/>
        <v>32</v>
      </c>
      <c r="CA43" s="107">
        <f t="shared" si="13"/>
        <v>6.4</v>
      </c>
      <c r="CB43" s="86">
        <f t="shared" si="14"/>
        <v>75</v>
      </c>
      <c r="CC43" s="108">
        <f t="shared" si="15"/>
        <v>15</v>
      </c>
      <c r="CD43" s="86">
        <f t="shared" si="16"/>
        <v>47</v>
      </c>
      <c r="CE43" s="109">
        <f t="shared" si="17"/>
        <v>9.4</v>
      </c>
      <c r="CF43" s="86">
        <f t="shared" si="18"/>
        <v>37</v>
      </c>
      <c r="CG43" s="110">
        <f t="shared" si="19"/>
        <v>7.4</v>
      </c>
      <c r="CH43" s="86">
        <f t="shared" si="20"/>
        <v>75</v>
      </c>
      <c r="CI43" s="111">
        <f t="shared" si="21"/>
        <v>15</v>
      </c>
    </row>
    <row r="44" spans="1:87" ht="60" customHeight="1" x14ac:dyDescent="0.25">
      <c r="A44" s="96">
        <v>41</v>
      </c>
      <c r="B44" s="78" t="s">
        <v>2258</v>
      </c>
      <c r="C44" s="78" t="s">
        <v>28</v>
      </c>
      <c r="D44" s="78" t="s">
        <v>78</v>
      </c>
      <c r="E44" s="78" t="s">
        <v>1827</v>
      </c>
      <c r="F44" s="78" t="s">
        <v>1550</v>
      </c>
      <c r="G44" s="91" t="s">
        <v>561</v>
      </c>
      <c r="H44" s="78"/>
      <c r="I44" s="78"/>
      <c r="J44" s="83" t="s">
        <v>1826</v>
      </c>
      <c r="K44" s="83" t="s">
        <v>1529</v>
      </c>
      <c r="L44" s="80" t="s">
        <v>81</v>
      </c>
      <c r="N44" s="78" t="s">
        <v>15</v>
      </c>
      <c r="O44" s="78">
        <v>424</v>
      </c>
      <c r="P44" s="81" t="s">
        <v>82</v>
      </c>
      <c r="Q44" s="81" t="s">
        <v>83</v>
      </c>
      <c r="R44" s="84">
        <v>1361800</v>
      </c>
      <c r="S44" s="84">
        <v>938800</v>
      </c>
      <c r="T44" s="93">
        <f t="shared" si="0"/>
        <v>0.68938170069026283</v>
      </c>
      <c r="U44" s="77" t="s">
        <v>2173</v>
      </c>
      <c r="V44" s="84" t="s">
        <v>1828</v>
      </c>
      <c r="W44" s="84"/>
      <c r="X44" s="84" t="s">
        <v>1639</v>
      </c>
      <c r="Y44" s="84" t="s">
        <v>1647</v>
      </c>
      <c r="Z44" s="84" t="s">
        <v>1605</v>
      </c>
      <c r="AE44" s="80">
        <v>10</v>
      </c>
      <c r="AF44" s="80">
        <v>7</v>
      </c>
      <c r="AG44" s="80">
        <v>7</v>
      </c>
      <c r="AH44" s="80">
        <v>15</v>
      </c>
      <c r="AI44" s="80">
        <v>7</v>
      </c>
      <c r="AJ44" s="80">
        <v>0</v>
      </c>
      <c r="AK44" s="80">
        <v>15</v>
      </c>
      <c r="AL44" s="80">
        <f t="shared" si="23"/>
        <v>61</v>
      </c>
      <c r="AM44" s="80">
        <v>10</v>
      </c>
      <c r="AN44" s="80">
        <v>15</v>
      </c>
      <c r="AO44" s="80">
        <v>7</v>
      </c>
      <c r="AP44" s="80">
        <v>12</v>
      </c>
      <c r="AQ44" s="80">
        <v>7</v>
      </c>
      <c r="AR44" s="80">
        <v>15</v>
      </c>
      <c r="AS44" s="80">
        <v>15</v>
      </c>
      <c r="AT44" s="80">
        <f t="shared" si="22"/>
        <v>81</v>
      </c>
      <c r="AU44" s="80">
        <v>10</v>
      </c>
      <c r="AV44" s="80">
        <v>15</v>
      </c>
      <c r="AW44" s="80">
        <v>7</v>
      </c>
      <c r="AX44" s="80">
        <v>15</v>
      </c>
      <c r="AY44" s="80">
        <v>10</v>
      </c>
      <c r="AZ44" s="80">
        <v>15</v>
      </c>
      <c r="BA44" s="80">
        <v>15</v>
      </c>
      <c r="BB44" s="80">
        <f t="shared" si="3"/>
        <v>87</v>
      </c>
      <c r="BC44" s="80">
        <v>7</v>
      </c>
      <c r="BD44" s="80">
        <v>7</v>
      </c>
      <c r="BE44" s="80">
        <v>7</v>
      </c>
      <c r="BF44" s="80">
        <v>15</v>
      </c>
      <c r="BG44" s="80">
        <v>7</v>
      </c>
      <c r="BH44" s="80">
        <v>7</v>
      </c>
      <c r="BI44" s="80">
        <v>15</v>
      </c>
      <c r="BJ44" s="80">
        <f t="shared" si="4"/>
        <v>65</v>
      </c>
      <c r="BK44" s="80">
        <v>7</v>
      </c>
      <c r="BL44" s="80">
        <v>7</v>
      </c>
      <c r="BM44" s="80">
        <v>7</v>
      </c>
      <c r="BN44" s="80">
        <v>15</v>
      </c>
      <c r="BO44" s="80">
        <v>7</v>
      </c>
      <c r="BP44" s="80">
        <v>0</v>
      </c>
      <c r="BQ44" s="80">
        <v>15</v>
      </c>
      <c r="BR44" s="80">
        <f t="shared" si="5"/>
        <v>58</v>
      </c>
      <c r="BS44" s="86">
        <f t="shared" si="6"/>
        <v>352</v>
      </c>
      <c r="BT44" s="86">
        <v>5</v>
      </c>
      <c r="BU44" s="103">
        <f t="shared" si="7"/>
        <v>70.400000000000006</v>
      </c>
      <c r="BV44" s="86">
        <f t="shared" si="8"/>
        <v>44</v>
      </c>
      <c r="BW44" s="105">
        <f t="shared" si="9"/>
        <v>8.8000000000000007</v>
      </c>
      <c r="BX44" s="86">
        <f t="shared" si="10"/>
        <v>51</v>
      </c>
      <c r="BY44" s="106">
        <f t="shared" si="11"/>
        <v>10.199999999999999</v>
      </c>
      <c r="BZ44" s="86">
        <f t="shared" si="12"/>
        <v>35</v>
      </c>
      <c r="CA44" s="107">
        <f t="shared" si="13"/>
        <v>7</v>
      </c>
      <c r="CB44" s="86">
        <f t="shared" si="14"/>
        <v>72</v>
      </c>
      <c r="CC44" s="108">
        <f t="shared" si="15"/>
        <v>14.4</v>
      </c>
      <c r="CD44" s="86">
        <f t="shared" si="16"/>
        <v>38</v>
      </c>
      <c r="CE44" s="109">
        <f t="shared" si="17"/>
        <v>7.6</v>
      </c>
      <c r="CF44" s="86">
        <f t="shared" si="18"/>
        <v>37</v>
      </c>
      <c r="CG44" s="110">
        <f t="shared" si="19"/>
        <v>7.4</v>
      </c>
      <c r="CH44" s="86">
        <f t="shared" si="20"/>
        <v>75</v>
      </c>
      <c r="CI44" s="111">
        <f t="shared" si="21"/>
        <v>15</v>
      </c>
    </row>
    <row r="45" spans="1:87" ht="60" customHeight="1" x14ac:dyDescent="0.25">
      <c r="A45" s="96">
        <v>42</v>
      </c>
      <c r="B45" s="78" t="s">
        <v>2259</v>
      </c>
      <c r="C45" s="78" t="s">
        <v>149</v>
      </c>
      <c r="D45" s="78" t="s">
        <v>1470</v>
      </c>
      <c r="E45" s="78" t="s">
        <v>1627</v>
      </c>
      <c r="F45" s="78" t="s">
        <v>1550</v>
      </c>
      <c r="G45" s="78" t="s">
        <v>548</v>
      </c>
      <c r="H45" s="78"/>
      <c r="I45" s="78"/>
      <c r="J45" s="83" t="s">
        <v>1626</v>
      </c>
      <c r="K45" s="83" t="s">
        <v>1471</v>
      </c>
      <c r="L45" s="78" t="s">
        <v>150</v>
      </c>
      <c r="M45" s="78"/>
      <c r="N45" s="78" t="s">
        <v>309</v>
      </c>
      <c r="O45" s="78">
        <v>481</v>
      </c>
      <c r="P45" s="79" t="s">
        <v>151</v>
      </c>
      <c r="Q45" s="79" t="s">
        <v>152</v>
      </c>
      <c r="R45" s="84">
        <v>1037156</v>
      </c>
      <c r="S45" s="84">
        <v>726596</v>
      </c>
      <c r="T45" s="93">
        <f t="shared" si="0"/>
        <v>0.70056577795432895</v>
      </c>
      <c r="U45" s="77" t="s">
        <v>2260</v>
      </c>
      <c r="V45" s="84" t="s">
        <v>1628</v>
      </c>
      <c r="W45" s="84"/>
      <c r="X45" s="84" t="s">
        <v>1566</v>
      </c>
      <c r="Y45" s="84" t="s">
        <v>1577</v>
      </c>
      <c r="Z45" s="84" t="s">
        <v>1568</v>
      </c>
      <c r="AE45" s="86">
        <v>7</v>
      </c>
      <c r="AF45" s="86">
        <v>7</v>
      </c>
      <c r="AG45" s="86">
        <v>4</v>
      </c>
      <c r="AH45" s="86">
        <v>12</v>
      </c>
      <c r="AI45" s="86">
        <v>7</v>
      </c>
      <c r="AJ45" s="86">
        <v>20</v>
      </c>
      <c r="AK45" s="86">
        <v>15</v>
      </c>
      <c r="AL45" s="80">
        <f t="shared" si="23"/>
        <v>72</v>
      </c>
      <c r="AM45" s="86">
        <v>7</v>
      </c>
      <c r="AN45" s="86">
        <v>15</v>
      </c>
      <c r="AO45" s="86">
        <v>7</v>
      </c>
      <c r="AP45" s="86">
        <v>12</v>
      </c>
      <c r="AQ45" s="86">
        <v>7</v>
      </c>
      <c r="AR45" s="86">
        <v>7</v>
      </c>
      <c r="AS45" s="86">
        <v>15</v>
      </c>
      <c r="AT45" s="80">
        <f t="shared" si="22"/>
        <v>70</v>
      </c>
      <c r="AU45" s="86">
        <v>7</v>
      </c>
      <c r="AV45" s="86">
        <v>7</v>
      </c>
      <c r="AW45" s="86">
        <v>7</v>
      </c>
      <c r="AX45" s="86">
        <v>12</v>
      </c>
      <c r="AY45" s="86">
        <v>7</v>
      </c>
      <c r="AZ45" s="86">
        <v>7</v>
      </c>
      <c r="BA45" s="80">
        <v>15</v>
      </c>
      <c r="BB45" s="80">
        <f t="shared" si="3"/>
        <v>62</v>
      </c>
      <c r="BC45" s="86">
        <v>7</v>
      </c>
      <c r="BD45" s="86">
        <v>15</v>
      </c>
      <c r="BE45" s="86">
        <v>7</v>
      </c>
      <c r="BF45" s="86">
        <v>12</v>
      </c>
      <c r="BG45" s="86">
        <v>10</v>
      </c>
      <c r="BH45" s="86">
        <v>7</v>
      </c>
      <c r="BI45" s="86">
        <v>15</v>
      </c>
      <c r="BJ45" s="80">
        <f t="shared" si="4"/>
        <v>73</v>
      </c>
      <c r="BK45" s="86">
        <v>7</v>
      </c>
      <c r="BL45" s="86">
        <v>7</v>
      </c>
      <c r="BM45" s="86">
        <v>4</v>
      </c>
      <c r="BN45" s="86">
        <v>12</v>
      </c>
      <c r="BO45" s="86">
        <v>7</v>
      </c>
      <c r="BP45" s="86">
        <v>20</v>
      </c>
      <c r="BQ45" s="86">
        <v>15</v>
      </c>
      <c r="BR45" s="80">
        <f t="shared" si="5"/>
        <v>72</v>
      </c>
      <c r="BS45" s="86">
        <f t="shared" si="6"/>
        <v>349</v>
      </c>
      <c r="BT45" s="86">
        <v>5</v>
      </c>
      <c r="BU45" s="103">
        <f t="shared" si="7"/>
        <v>69.8</v>
      </c>
      <c r="BV45" s="86">
        <f t="shared" si="8"/>
        <v>35</v>
      </c>
      <c r="BW45" s="105">
        <f t="shared" si="9"/>
        <v>7</v>
      </c>
      <c r="BX45" s="86">
        <f t="shared" si="10"/>
        <v>51</v>
      </c>
      <c r="BY45" s="106">
        <f t="shared" si="11"/>
        <v>10.199999999999999</v>
      </c>
      <c r="BZ45" s="86">
        <f t="shared" si="12"/>
        <v>29</v>
      </c>
      <c r="CA45" s="107">
        <f t="shared" si="13"/>
        <v>5.8</v>
      </c>
      <c r="CB45" s="86">
        <f t="shared" si="14"/>
        <v>60</v>
      </c>
      <c r="CC45" s="108">
        <f t="shared" si="15"/>
        <v>12</v>
      </c>
      <c r="CD45" s="86">
        <f t="shared" si="16"/>
        <v>38</v>
      </c>
      <c r="CE45" s="109">
        <f t="shared" si="17"/>
        <v>7.6</v>
      </c>
      <c r="CF45" s="86">
        <f t="shared" si="18"/>
        <v>61</v>
      </c>
      <c r="CG45" s="110">
        <f t="shared" si="19"/>
        <v>12.2</v>
      </c>
      <c r="CH45" s="86">
        <f t="shared" si="20"/>
        <v>75</v>
      </c>
      <c r="CI45" s="111">
        <f t="shared" si="21"/>
        <v>15</v>
      </c>
    </row>
    <row r="46" spans="1:87" ht="60" customHeight="1" x14ac:dyDescent="0.25">
      <c r="A46" s="96">
        <v>43</v>
      </c>
      <c r="B46" s="78" t="s">
        <v>2261</v>
      </c>
      <c r="C46" s="78" t="s">
        <v>25</v>
      </c>
      <c r="D46" s="78" t="s">
        <v>1761</v>
      </c>
      <c r="E46" s="78" t="s">
        <v>1760</v>
      </c>
      <c r="F46" s="78" t="s">
        <v>1550</v>
      </c>
      <c r="G46" s="78" t="s">
        <v>1762</v>
      </c>
      <c r="H46" s="78"/>
      <c r="I46" s="78"/>
      <c r="J46" s="83" t="s">
        <v>1763</v>
      </c>
      <c r="K46" s="83" t="s">
        <v>1764</v>
      </c>
      <c r="L46" s="78" t="s">
        <v>1765</v>
      </c>
      <c r="M46" s="78"/>
      <c r="N46" s="78" t="s">
        <v>309</v>
      </c>
      <c r="O46" s="78">
        <v>481</v>
      </c>
      <c r="P46" s="79" t="s">
        <v>1766</v>
      </c>
      <c r="Q46" s="79"/>
      <c r="R46" s="84">
        <v>1210000</v>
      </c>
      <c r="S46" s="84">
        <v>810000</v>
      </c>
      <c r="T46" s="93">
        <f t="shared" si="0"/>
        <v>0.66942148760330578</v>
      </c>
      <c r="U46" s="77" t="s">
        <v>2175</v>
      </c>
      <c r="V46" s="84" t="s">
        <v>1767</v>
      </c>
      <c r="W46" s="84"/>
      <c r="X46" s="84" t="s">
        <v>1639</v>
      </c>
      <c r="Y46" s="84" t="s">
        <v>1647</v>
      </c>
      <c r="Z46" s="84" t="s">
        <v>1605</v>
      </c>
      <c r="AE46" s="86">
        <v>4</v>
      </c>
      <c r="AF46" s="86">
        <v>7</v>
      </c>
      <c r="AG46" s="86">
        <v>4</v>
      </c>
      <c r="AH46" s="86">
        <v>15</v>
      </c>
      <c r="AI46" s="86">
        <v>7</v>
      </c>
      <c r="AJ46" s="86">
        <v>15</v>
      </c>
      <c r="AK46" s="86">
        <v>15</v>
      </c>
      <c r="AL46" s="80">
        <f t="shared" si="23"/>
        <v>67</v>
      </c>
      <c r="AM46" s="86">
        <v>7</v>
      </c>
      <c r="AN46" s="86">
        <v>15</v>
      </c>
      <c r="AO46" s="86">
        <v>7</v>
      </c>
      <c r="AP46" s="86">
        <v>15</v>
      </c>
      <c r="AQ46" s="86">
        <v>7</v>
      </c>
      <c r="AR46" s="86">
        <v>7</v>
      </c>
      <c r="AS46" s="86">
        <v>15</v>
      </c>
      <c r="AT46" s="80">
        <f t="shared" si="22"/>
        <v>73</v>
      </c>
      <c r="AU46" s="86">
        <v>7</v>
      </c>
      <c r="AV46" s="86">
        <v>7</v>
      </c>
      <c r="AW46" s="86">
        <v>7</v>
      </c>
      <c r="AX46" s="86">
        <v>15</v>
      </c>
      <c r="AY46" s="86">
        <v>7</v>
      </c>
      <c r="AZ46" s="86">
        <v>7</v>
      </c>
      <c r="BA46" s="80">
        <v>15</v>
      </c>
      <c r="BB46" s="80">
        <f t="shared" si="3"/>
        <v>65</v>
      </c>
      <c r="BC46" s="86">
        <v>7</v>
      </c>
      <c r="BD46" s="86">
        <v>7</v>
      </c>
      <c r="BE46" s="86">
        <v>10</v>
      </c>
      <c r="BF46" s="80">
        <v>15</v>
      </c>
      <c r="BG46" s="86">
        <v>7</v>
      </c>
      <c r="BH46" s="86">
        <v>15</v>
      </c>
      <c r="BI46" s="86">
        <v>15</v>
      </c>
      <c r="BJ46" s="80">
        <f t="shared" si="4"/>
        <v>76</v>
      </c>
      <c r="BK46" s="86">
        <v>4</v>
      </c>
      <c r="BL46" s="86">
        <v>7</v>
      </c>
      <c r="BM46" s="86">
        <v>4</v>
      </c>
      <c r="BN46" s="80">
        <v>15</v>
      </c>
      <c r="BO46" s="86">
        <v>7</v>
      </c>
      <c r="BP46" s="86">
        <v>15</v>
      </c>
      <c r="BQ46" s="86">
        <v>15</v>
      </c>
      <c r="BR46" s="80">
        <f t="shared" si="5"/>
        <v>67</v>
      </c>
      <c r="BS46" s="86">
        <f t="shared" si="6"/>
        <v>348</v>
      </c>
      <c r="BT46" s="86">
        <v>5</v>
      </c>
      <c r="BU46" s="103">
        <f t="shared" si="7"/>
        <v>69.599999999999994</v>
      </c>
      <c r="BV46" s="86">
        <f t="shared" si="8"/>
        <v>29</v>
      </c>
      <c r="BW46" s="105">
        <f t="shared" si="9"/>
        <v>5.8</v>
      </c>
      <c r="BX46" s="86">
        <f t="shared" si="10"/>
        <v>43</v>
      </c>
      <c r="BY46" s="106">
        <f t="shared" si="11"/>
        <v>8.6</v>
      </c>
      <c r="BZ46" s="86">
        <f t="shared" si="12"/>
        <v>32</v>
      </c>
      <c r="CA46" s="107">
        <f t="shared" si="13"/>
        <v>6.4</v>
      </c>
      <c r="CB46" s="86">
        <f t="shared" si="14"/>
        <v>75</v>
      </c>
      <c r="CC46" s="108">
        <f t="shared" si="15"/>
        <v>15</v>
      </c>
      <c r="CD46" s="86">
        <f t="shared" si="16"/>
        <v>35</v>
      </c>
      <c r="CE46" s="109">
        <f t="shared" si="17"/>
        <v>7</v>
      </c>
      <c r="CF46" s="86">
        <f t="shared" si="18"/>
        <v>59</v>
      </c>
      <c r="CG46" s="110">
        <f t="shared" si="19"/>
        <v>11.8</v>
      </c>
      <c r="CH46" s="86">
        <f t="shared" si="20"/>
        <v>75</v>
      </c>
      <c r="CI46" s="111">
        <f t="shared" si="21"/>
        <v>15</v>
      </c>
    </row>
    <row r="47" spans="1:87" ht="60" customHeight="1" x14ac:dyDescent="0.25">
      <c r="A47" s="96">
        <v>44</v>
      </c>
      <c r="B47" s="78" t="s">
        <v>2262</v>
      </c>
      <c r="C47" s="78" t="s">
        <v>206</v>
      </c>
      <c r="D47" s="78" t="s">
        <v>1918</v>
      </c>
      <c r="E47" s="78" t="s">
        <v>1917</v>
      </c>
      <c r="F47" s="78" t="s">
        <v>1550</v>
      </c>
      <c r="G47" s="78" t="s">
        <v>694</v>
      </c>
      <c r="H47" s="78"/>
      <c r="I47" s="78"/>
      <c r="J47" s="83"/>
      <c r="K47" s="83" t="s">
        <v>1518</v>
      </c>
      <c r="L47" s="78" t="s">
        <v>207</v>
      </c>
      <c r="M47" s="78"/>
      <c r="N47" s="78" t="s">
        <v>15</v>
      </c>
      <c r="O47" s="80">
        <v>424</v>
      </c>
      <c r="P47" s="79" t="s">
        <v>426</v>
      </c>
      <c r="Q47" s="79" t="s">
        <v>1519</v>
      </c>
      <c r="R47" s="84">
        <v>820000</v>
      </c>
      <c r="S47" s="84">
        <v>650000</v>
      </c>
      <c r="T47" s="93">
        <f t="shared" si="0"/>
        <v>0.79268292682926833</v>
      </c>
      <c r="U47" s="77" t="s">
        <v>2126</v>
      </c>
      <c r="V47" s="84" t="s">
        <v>1919</v>
      </c>
      <c r="W47" s="84"/>
      <c r="X47" s="84" t="s">
        <v>1639</v>
      </c>
      <c r="Y47" s="84" t="s">
        <v>2263</v>
      </c>
      <c r="Z47" s="84" t="s">
        <v>1568</v>
      </c>
      <c r="AE47" s="80">
        <v>7</v>
      </c>
      <c r="AF47" s="80">
        <v>7</v>
      </c>
      <c r="AG47" s="80">
        <v>4</v>
      </c>
      <c r="AH47" s="80">
        <v>15</v>
      </c>
      <c r="AI47" s="80">
        <v>7</v>
      </c>
      <c r="AJ47" s="80">
        <v>7</v>
      </c>
      <c r="AK47" s="80">
        <v>15</v>
      </c>
      <c r="AL47" s="80">
        <f t="shared" si="23"/>
        <v>62</v>
      </c>
      <c r="AM47" s="80">
        <v>7</v>
      </c>
      <c r="AN47" s="80">
        <v>15</v>
      </c>
      <c r="AO47" s="80">
        <v>7</v>
      </c>
      <c r="AP47" s="80">
        <v>15</v>
      </c>
      <c r="AQ47" s="80">
        <v>7</v>
      </c>
      <c r="AR47" s="80">
        <v>7</v>
      </c>
      <c r="AS47" s="80">
        <v>15</v>
      </c>
      <c r="AT47" s="80">
        <f t="shared" si="22"/>
        <v>73</v>
      </c>
      <c r="AU47" s="80">
        <v>10</v>
      </c>
      <c r="AV47" s="80">
        <v>15</v>
      </c>
      <c r="AW47" s="80">
        <v>7</v>
      </c>
      <c r="AX47" s="80">
        <v>15</v>
      </c>
      <c r="AY47" s="80">
        <v>7</v>
      </c>
      <c r="AZ47" s="80">
        <v>15</v>
      </c>
      <c r="BA47" s="80">
        <v>15</v>
      </c>
      <c r="BB47" s="80">
        <f t="shared" si="3"/>
        <v>84</v>
      </c>
      <c r="BC47" s="80">
        <v>7</v>
      </c>
      <c r="BD47" s="80">
        <v>7</v>
      </c>
      <c r="BE47" s="80">
        <v>7</v>
      </c>
      <c r="BF47" s="80">
        <v>15</v>
      </c>
      <c r="BG47" s="80">
        <v>7</v>
      </c>
      <c r="BH47" s="80">
        <v>7</v>
      </c>
      <c r="BI47" s="80">
        <v>15</v>
      </c>
      <c r="BJ47" s="80">
        <f t="shared" si="4"/>
        <v>65</v>
      </c>
      <c r="BK47" s="80">
        <v>7</v>
      </c>
      <c r="BL47" s="80">
        <v>7</v>
      </c>
      <c r="BM47" s="80">
        <v>4</v>
      </c>
      <c r="BN47" s="80">
        <v>15</v>
      </c>
      <c r="BO47" s="80">
        <v>7</v>
      </c>
      <c r="BP47" s="80">
        <v>7</v>
      </c>
      <c r="BQ47" s="80">
        <v>15</v>
      </c>
      <c r="BR47" s="80">
        <f t="shared" si="5"/>
        <v>62</v>
      </c>
      <c r="BS47" s="86">
        <f t="shared" si="6"/>
        <v>346</v>
      </c>
      <c r="BT47" s="86">
        <v>5</v>
      </c>
      <c r="BU47" s="103">
        <f t="shared" si="7"/>
        <v>69.2</v>
      </c>
      <c r="BV47" s="86">
        <f t="shared" si="8"/>
        <v>38</v>
      </c>
      <c r="BW47" s="105">
        <f t="shared" si="9"/>
        <v>7.6</v>
      </c>
      <c r="BX47" s="86">
        <f t="shared" si="10"/>
        <v>51</v>
      </c>
      <c r="BY47" s="106">
        <f t="shared" si="11"/>
        <v>10.199999999999999</v>
      </c>
      <c r="BZ47" s="86">
        <f t="shared" si="12"/>
        <v>29</v>
      </c>
      <c r="CA47" s="107">
        <f t="shared" si="13"/>
        <v>5.8</v>
      </c>
      <c r="CB47" s="86">
        <f t="shared" si="14"/>
        <v>75</v>
      </c>
      <c r="CC47" s="108">
        <f t="shared" si="15"/>
        <v>15</v>
      </c>
      <c r="CD47" s="86">
        <f t="shared" si="16"/>
        <v>35</v>
      </c>
      <c r="CE47" s="109">
        <f t="shared" si="17"/>
        <v>7</v>
      </c>
      <c r="CF47" s="86">
        <f t="shared" si="18"/>
        <v>43</v>
      </c>
      <c r="CG47" s="110">
        <f t="shared" si="19"/>
        <v>8.6</v>
      </c>
      <c r="CH47" s="86">
        <f t="shared" si="20"/>
        <v>75</v>
      </c>
      <c r="CI47" s="111">
        <f t="shared" si="21"/>
        <v>15</v>
      </c>
    </row>
    <row r="48" spans="1:87" ht="60" customHeight="1" x14ac:dyDescent="0.25">
      <c r="A48" s="96">
        <v>45</v>
      </c>
      <c r="B48" s="78" t="s">
        <v>2264</v>
      </c>
      <c r="C48" s="78" t="s">
        <v>109</v>
      </c>
      <c r="D48" s="78" t="s">
        <v>1430</v>
      </c>
      <c r="E48" s="78" t="s">
        <v>1578</v>
      </c>
      <c r="F48" s="78" t="s">
        <v>1550</v>
      </c>
      <c r="G48" s="78" t="s">
        <v>626</v>
      </c>
      <c r="H48" s="78"/>
      <c r="I48" s="78"/>
      <c r="J48" s="83"/>
      <c r="K48" s="83" t="s">
        <v>1431</v>
      </c>
      <c r="L48" s="80" t="s">
        <v>111</v>
      </c>
      <c r="N48" s="78" t="s">
        <v>15</v>
      </c>
      <c r="O48" s="78">
        <v>424</v>
      </c>
      <c r="P48" s="81" t="s">
        <v>112</v>
      </c>
      <c r="Q48" s="81" t="s">
        <v>113</v>
      </c>
      <c r="R48" s="84">
        <v>696000</v>
      </c>
      <c r="S48" s="84">
        <v>510000</v>
      </c>
      <c r="T48" s="93">
        <f t="shared" si="0"/>
        <v>0.73275862068965514</v>
      </c>
      <c r="U48" s="77" t="s">
        <v>2265</v>
      </c>
      <c r="V48" s="84" t="s">
        <v>1579</v>
      </c>
      <c r="W48" s="84"/>
      <c r="X48" s="84" t="s">
        <v>1566</v>
      </c>
      <c r="Y48" s="84" t="s">
        <v>2071</v>
      </c>
      <c r="Z48" s="84" t="s">
        <v>1568</v>
      </c>
      <c r="AE48" s="86">
        <v>7</v>
      </c>
      <c r="AF48" s="86">
        <v>7</v>
      </c>
      <c r="AG48" s="86">
        <v>4</v>
      </c>
      <c r="AH48" s="80">
        <v>12</v>
      </c>
      <c r="AI48" s="86">
        <v>10</v>
      </c>
      <c r="AJ48" s="86">
        <v>0</v>
      </c>
      <c r="AK48" s="86">
        <v>15</v>
      </c>
      <c r="AL48" s="80">
        <f t="shared" si="23"/>
        <v>55</v>
      </c>
      <c r="AM48" s="86">
        <v>10</v>
      </c>
      <c r="AN48" s="86">
        <v>15</v>
      </c>
      <c r="AO48" s="86">
        <v>7</v>
      </c>
      <c r="AP48" s="86">
        <v>12</v>
      </c>
      <c r="AQ48" s="86">
        <v>10</v>
      </c>
      <c r="AR48" s="86">
        <v>20</v>
      </c>
      <c r="AS48" s="86">
        <v>15</v>
      </c>
      <c r="AT48" s="80">
        <f t="shared" si="22"/>
        <v>89</v>
      </c>
      <c r="AU48" s="86">
        <v>10</v>
      </c>
      <c r="AV48" s="86">
        <v>7</v>
      </c>
      <c r="AW48" s="86">
        <v>7</v>
      </c>
      <c r="AX48" s="86">
        <v>12</v>
      </c>
      <c r="AY48" s="86">
        <v>10</v>
      </c>
      <c r="AZ48" s="86">
        <v>7</v>
      </c>
      <c r="BA48" s="80">
        <v>15</v>
      </c>
      <c r="BB48" s="80">
        <f t="shared" si="3"/>
        <v>68</v>
      </c>
      <c r="BC48" s="86">
        <v>7</v>
      </c>
      <c r="BD48" s="86">
        <v>15</v>
      </c>
      <c r="BE48" s="86">
        <v>7</v>
      </c>
      <c r="BF48" s="86">
        <v>12</v>
      </c>
      <c r="BG48" s="86">
        <v>7</v>
      </c>
      <c r="BH48" s="86">
        <v>15</v>
      </c>
      <c r="BI48" s="86">
        <v>15</v>
      </c>
      <c r="BJ48" s="80">
        <f t="shared" si="4"/>
        <v>78</v>
      </c>
      <c r="BK48" s="86">
        <v>7</v>
      </c>
      <c r="BL48" s="86">
        <v>7</v>
      </c>
      <c r="BM48" s="86">
        <v>4</v>
      </c>
      <c r="BN48" s="80">
        <v>12</v>
      </c>
      <c r="BO48" s="86">
        <v>10</v>
      </c>
      <c r="BP48" s="86">
        <v>0</v>
      </c>
      <c r="BQ48" s="86">
        <v>15</v>
      </c>
      <c r="BR48" s="80">
        <f t="shared" si="5"/>
        <v>55</v>
      </c>
      <c r="BS48" s="86">
        <f t="shared" si="6"/>
        <v>345</v>
      </c>
      <c r="BT48" s="86">
        <v>5</v>
      </c>
      <c r="BU48" s="103">
        <f t="shared" si="7"/>
        <v>69</v>
      </c>
      <c r="BV48" s="86">
        <f t="shared" si="8"/>
        <v>41</v>
      </c>
      <c r="BW48" s="105">
        <f t="shared" si="9"/>
        <v>8.1999999999999993</v>
      </c>
      <c r="BX48" s="86">
        <f t="shared" si="10"/>
        <v>51</v>
      </c>
      <c r="BY48" s="106">
        <f t="shared" si="11"/>
        <v>10.199999999999999</v>
      </c>
      <c r="BZ48" s="86">
        <f t="shared" si="12"/>
        <v>29</v>
      </c>
      <c r="CA48" s="107">
        <f t="shared" si="13"/>
        <v>5.8</v>
      </c>
      <c r="CB48" s="86">
        <f t="shared" si="14"/>
        <v>60</v>
      </c>
      <c r="CC48" s="108">
        <f t="shared" si="15"/>
        <v>12</v>
      </c>
      <c r="CD48" s="86">
        <f t="shared" si="16"/>
        <v>47</v>
      </c>
      <c r="CE48" s="109">
        <f t="shared" si="17"/>
        <v>9.4</v>
      </c>
      <c r="CF48" s="86">
        <f t="shared" si="18"/>
        <v>42</v>
      </c>
      <c r="CG48" s="110">
        <f t="shared" si="19"/>
        <v>8.4</v>
      </c>
      <c r="CH48" s="86">
        <f t="shared" si="20"/>
        <v>75</v>
      </c>
      <c r="CI48" s="111">
        <f t="shared" si="21"/>
        <v>15</v>
      </c>
    </row>
    <row r="49" spans="1:87" ht="60" customHeight="1" x14ac:dyDescent="0.25">
      <c r="A49" s="96">
        <v>46</v>
      </c>
      <c r="B49" s="78" t="s">
        <v>2266</v>
      </c>
      <c r="C49" s="78" t="s">
        <v>1432</v>
      </c>
      <c r="D49" s="78" t="s">
        <v>1967</v>
      </c>
      <c r="E49" s="78" t="s">
        <v>1966</v>
      </c>
      <c r="F49" s="78" t="s">
        <v>1550</v>
      </c>
      <c r="G49" s="78" t="s">
        <v>565</v>
      </c>
      <c r="H49" s="78"/>
      <c r="I49" s="78"/>
      <c r="J49" s="83" t="s">
        <v>1969</v>
      </c>
      <c r="K49" s="83" t="s">
        <v>1433</v>
      </c>
      <c r="L49" s="78" t="s">
        <v>208</v>
      </c>
      <c r="M49" s="78"/>
      <c r="N49" s="78" t="s">
        <v>15</v>
      </c>
      <c r="O49" s="78">
        <v>424</v>
      </c>
      <c r="P49" s="79" t="s">
        <v>438</v>
      </c>
      <c r="Q49" s="79" t="s">
        <v>439</v>
      </c>
      <c r="R49" s="84">
        <v>1272000</v>
      </c>
      <c r="S49" s="84">
        <v>960000</v>
      </c>
      <c r="T49" s="93">
        <f t="shared" si="0"/>
        <v>0.75471698113207553</v>
      </c>
      <c r="U49" s="77" t="s">
        <v>2134</v>
      </c>
      <c r="V49" s="84" t="s">
        <v>1968</v>
      </c>
      <c r="W49" s="84"/>
      <c r="X49" s="84" t="s">
        <v>1639</v>
      </c>
      <c r="Y49" s="84" t="s">
        <v>2224</v>
      </c>
      <c r="Z49" s="84" t="s">
        <v>1605</v>
      </c>
      <c r="AE49" s="86">
        <v>4</v>
      </c>
      <c r="AF49" s="86">
        <v>7</v>
      </c>
      <c r="AG49" s="86">
        <v>4</v>
      </c>
      <c r="AH49" s="86">
        <v>13</v>
      </c>
      <c r="AI49" s="86">
        <v>4</v>
      </c>
      <c r="AJ49" s="86">
        <v>15</v>
      </c>
      <c r="AK49" s="86">
        <v>15</v>
      </c>
      <c r="AL49" s="80">
        <f t="shared" si="23"/>
        <v>62</v>
      </c>
      <c r="AM49" s="86">
        <v>10</v>
      </c>
      <c r="AN49" s="86">
        <v>15</v>
      </c>
      <c r="AO49" s="86">
        <v>10</v>
      </c>
      <c r="AP49" s="86">
        <v>15</v>
      </c>
      <c r="AQ49" s="86">
        <v>7</v>
      </c>
      <c r="AR49" s="86">
        <v>7</v>
      </c>
      <c r="AS49" s="86">
        <v>15</v>
      </c>
      <c r="AT49" s="80">
        <f t="shared" si="22"/>
        <v>79</v>
      </c>
      <c r="AU49" s="86">
        <v>10</v>
      </c>
      <c r="AV49" s="86">
        <v>15</v>
      </c>
      <c r="AW49" s="86">
        <v>7</v>
      </c>
      <c r="AX49" s="86">
        <v>13</v>
      </c>
      <c r="AY49" s="86">
        <v>7</v>
      </c>
      <c r="AZ49" s="86">
        <v>7</v>
      </c>
      <c r="BA49" s="80">
        <v>15</v>
      </c>
      <c r="BB49" s="80">
        <f t="shared" si="3"/>
        <v>74</v>
      </c>
      <c r="BC49" s="86">
        <v>7</v>
      </c>
      <c r="BD49" s="86">
        <v>7</v>
      </c>
      <c r="BE49" s="86">
        <v>7</v>
      </c>
      <c r="BF49" s="86">
        <v>15</v>
      </c>
      <c r="BG49" s="86">
        <v>10</v>
      </c>
      <c r="BH49" s="86">
        <v>7</v>
      </c>
      <c r="BI49" s="86">
        <v>15</v>
      </c>
      <c r="BJ49" s="80">
        <f t="shared" si="4"/>
        <v>68</v>
      </c>
      <c r="BK49" s="86">
        <v>4</v>
      </c>
      <c r="BL49" s="86">
        <v>7</v>
      </c>
      <c r="BM49" s="86">
        <v>4</v>
      </c>
      <c r="BN49" s="80">
        <v>13</v>
      </c>
      <c r="BO49" s="86">
        <v>4</v>
      </c>
      <c r="BP49" s="86">
        <v>15</v>
      </c>
      <c r="BQ49" s="86">
        <v>15</v>
      </c>
      <c r="BR49" s="80">
        <f t="shared" si="5"/>
        <v>62</v>
      </c>
      <c r="BS49" s="86">
        <f t="shared" si="6"/>
        <v>345</v>
      </c>
      <c r="BT49" s="86">
        <v>5</v>
      </c>
      <c r="BU49" s="103">
        <f t="shared" si="7"/>
        <v>69</v>
      </c>
      <c r="BV49" s="86">
        <f t="shared" si="8"/>
        <v>35</v>
      </c>
      <c r="BW49" s="105">
        <f t="shared" si="9"/>
        <v>7</v>
      </c>
      <c r="BX49" s="86">
        <f t="shared" si="10"/>
        <v>51</v>
      </c>
      <c r="BY49" s="106">
        <f t="shared" si="11"/>
        <v>10.199999999999999</v>
      </c>
      <c r="BZ49" s="86">
        <f t="shared" si="12"/>
        <v>32</v>
      </c>
      <c r="CA49" s="107">
        <f t="shared" si="13"/>
        <v>6.4</v>
      </c>
      <c r="CB49" s="86">
        <f t="shared" si="14"/>
        <v>69</v>
      </c>
      <c r="CC49" s="108">
        <f t="shared" si="15"/>
        <v>13.8</v>
      </c>
      <c r="CD49" s="86">
        <f t="shared" si="16"/>
        <v>32</v>
      </c>
      <c r="CE49" s="109">
        <f t="shared" si="17"/>
        <v>6.4</v>
      </c>
      <c r="CF49" s="86">
        <f t="shared" si="18"/>
        <v>51</v>
      </c>
      <c r="CG49" s="110">
        <f t="shared" si="19"/>
        <v>10.199999999999999</v>
      </c>
      <c r="CH49" s="86">
        <f t="shared" si="20"/>
        <v>75</v>
      </c>
      <c r="CI49" s="111">
        <f t="shared" si="21"/>
        <v>15</v>
      </c>
    </row>
    <row r="50" spans="1:87" ht="60" customHeight="1" x14ac:dyDescent="0.25">
      <c r="A50" s="96">
        <v>47</v>
      </c>
      <c r="B50" s="78" t="s">
        <v>2267</v>
      </c>
      <c r="C50" s="78" t="s">
        <v>157</v>
      </c>
      <c r="D50" s="78" t="s">
        <v>2001</v>
      </c>
      <c r="E50" s="78" t="s">
        <v>2000</v>
      </c>
      <c r="F50" s="78" t="s">
        <v>1550</v>
      </c>
      <c r="G50" s="133" t="s">
        <v>1505</v>
      </c>
      <c r="H50" s="78"/>
      <c r="I50" s="78"/>
      <c r="J50" s="83"/>
      <c r="K50" s="83" t="s">
        <v>1507</v>
      </c>
      <c r="L50" s="133" t="s">
        <v>1506</v>
      </c>
      <c r="M50" s="133"/>
      <c r="N50" s="78" t="s">
        <v>15</v>
      </c>
      <c r="O50" s="78">
        <v>424</v>
      </c>
      <c r="P50" s="79" t="s">
        <v>159</v>
      </c>
      <c r="Q50" s="79" t="s">
        <v>160</v>
      </c>
      <c r="R50" s="84">
        <v>1460000</v>
      </c>
      <c r="S50" s="137">
        <v>1110000</v>
      </c>
      <c r="T50" s="93">
        <f t="shared" si="0"/>
        <v>0.76027397260273977</v>
      </c>
      <c r="U50" s="77" t="s">
        <v>2138</v>
      </c>
      <c r="V50" s="84" t="s">
        <v>2002</v>
      </c>
      <c r="W50" s="84"/>
      <c r="X50" s="84" t="s">
        <v>1572</v>
      </c>
      <c r="Y50" s="84" t="s">
        <v>2071</v>
      </c>
      <c r="Z50" s="84" t="s">
        <v>1568</v>
      </c>
      <c r="AE50" s="86">
        <v>7</v>
      </c>
      <c r="AF50" s="86">
        <v>7</v>
      </c>
      <c r="AG50" s="86">
        <v>4</v>
      </c>
      <c r="AH50" s="86">
        <v>11</v>
      </c>
      <c r="AI50" s="86">
        <v>7</v>
      </c>
      <c r="AJ50" s="86">
        <v>7</v>
      </c>
      <c r="AK50" s="86">
        <v>15</v>
      </c>
      <c r="AL50" s="80">
        <f t="shared" si="23"/>
        <v>58</v>
      </c>
      <c r="AM50" s="86">
        <v>7</v>
      </c>
      <c r="AN50" s="86">
        <v>15</v>
      </c>
      <c r="AO50" s="86">
        <v>7</v>
      </c>
      <c r="AP50" s="86">
        <v>11</v>
      </c>
      <c r="AQ50" s="86">
        <v>7</v>
      </c>
      <c r="AR50" s="86">
        <v>15</v>
      </c>
      <c r="AS50" s="86">
        <v>15</v>
      </c>
      <c r="AT50" s="80">
        <f t="shared" si="22"/>
        <v>77</v>
      </c>
      <c r="AU50" s="86">
        <v>10</v>
      </c>
      <c r="AV50" s="86">
        <v>15</v>
      </c>
      <c r="AW50" s="86">
        <v>10</v>
      </c>
      <c r="AX50" s="86">
        <v>11</v>
      </c>
      <c r="AY50" s="86">
        <v>10</v>
      </c>
      <c r="AZ50" s="86">
        <v>15</v>
      </c>
      <c r="BA50" s="80">
        <v>15</v>
      </c>
      <c r="BB50" s="80">
        <f t="shared" si="3"/>
        <v>86</v>
      </c>
      <c r="BC50" s="86">
        <v>7</v>
      </c>
      <c r="BD50" s="86">
        <v>7</v>
      </c>
      <c r="BE50" s="86">
        <v>7</v>
      </c>
      <c r="BF50" s="86">
        <v>11</v>
      </c>
      <c r="BG50" s="86">
        <v>10</v>
      </c>
      <c r="BH50" s="86">
        <v>7</v>
      </c>
      <c r="BI50" s="86">
        <v>15</v>
      </c>
      <c r="BJ50" s="80">
        <f t="shared" si="4"/>
        <v>64</v>
      </c>
      <c r="BK50" s="86">
        <v>7</v>
      </c>
      <c r="BL50" s="86">
        <v>7</v>
      </c>
      <c r="BM50" s="86">
        <v>4</v>
      </c>
      <c r="BN50" s="80">
        <v>11</v>
      </c>
      <c r="BO50" s="86">
        <v>7</v>
      </c>
      <c r="BP50" s="86">
        <v>7</v>
      </c>
      <c r="BQ50" s="86">
        <v>15</v>
      </c>
      <c r="BR50" s="80">
        <f t="shared" si="5"/>
        <v>58</v>
      </c>
      <c r="BS50" s="86">
        <f t="shared" si="6"/>
        <v>343</v>
      </c>
      <c r="BT50" s="86">
        <v>5</v>
      </c>
      <c r="BU50" s="103">
        <f t="shared" si="7"/>
        <v>68.599999999999994</v>
      </c>
      <c r="BV50" s="86">
        <f t="shared" si="8"/>
        <v>38</v>
      </c>
      <c r="BW50" s="105">
        <f t="shared" si="9"/>
        <v>7.6</v>
      </c>
      <c r="BX50" s="86">
        <f t="shared" si="10"/>
        <v>51</v>
      </c>
      <c r="BY50" s="106">
        <f t="shared" si="11"/>
        <v>10.199999999999999</v>
      </c>
      <c r="BZ50" s="86">
        <f t="shared" si="12"/>
        <v>32</v>
      </c>
      <c r="CA50" s="107">
        <f t="shared" si="13"/>
        <v>6.4</v>
      </c>
      <c r="CB50" s="86">
        <f t="shared" si="14"/>
        <v>55</v>
      </c>
      <c r="CC50" s="108">
        <f t="shared" si="15"/>
        <v>11</v>
      </c>
      <c r="CD50" s="86">
        <f t="shared" si="16"/>
        <v>41</v>
      </c>
      <c r="CE50" s="109">
        <f t="shared" si="17"/>
        <v>8.1999999999999993</v>
      </c>
      <c r="CF50" s="86">
        <f t="shared" si="18"/>
        <v>51</v>
      </c>
      <c r="CG50" s="110">
        <f t="shared" si="19"/>
        <v>10.199999999999999</v>
      </c>
      <c r="CH50" s="86">
        <f t="shared" si="20"/>
        <v>75</v>
      </c>
      <c r="CI50" s="111">
        <f t="shared" si="21"/>
        <v>15</v>
      </c>
    </row>
    <row r="51" spans="1:87" ht="60" customHeight="1" x14ac:dyDescent="0.25">
      <c r="A51" s="96">
        <v>48</v>
      </c>
      <c r="B51" s="78" t="s">
        <v>2268</v>
      </c>
      <c r="C51" s="78" t="s">
        <v>1557</v>
      </c>
      <c r="D51" s="78" t="s">
        <v>1556</v>
      </c>
      <c r="E51" s="78" t="s">
        <v>1558</v>
      </c>
      <c r="F51" s="78" t="s">
        <v>1550</v>
      </c>
      <c r="G51" s="78" t="s">
        <v>1559</v>
      </c>
      <c r="J51" s="83" t="s">
        <v>1560</v>
      </c>
      <c r="K51" s="83" t="s">
        <v>1561</v>
      </c>
      <c r="L51" s="78" t="s">
        <v>1562</v>
      </c>
      <c r="M51" s="78"/>
      <c r="N51" s="80" t="s">
        <v>15</v>
      </c>
      <c r="O51" s="80">
        <v>424</v>
      </c>
      <c r="P51" s="81" t="s">
        <v>1563</v>
      </c>
      <c r="Q51" s="81" t="s">
        <v>1564</v>
      </c>
      <c r="R51" s="82">
        <v>2000000</v>
      </c>
      <c r="S51" s="82">
        <v>1000000</v>
      </c>
      <c r="T51" s="93">
        <f t="shared" si="0"/>
        <v>0.5</v>
      </c>
      <c r="U51" s="77" t="s">
        <v>2147</v>
      </c>
      <c r="V51" s="84" t="s">
        <v>1565</v>
      </c>
      <c r="W51" s="84"/>
      <c r="X51" s="84" t="s">
        <v>1566</v>
      </c>
      <c r="Y51" s="84" t="s">
        <v>1567</v>
      </c>
      <c r="Z51" s="84" t="s">
        <v>1568</v>
      </c>
      <c r="AA51" s="78"/>
      <c r="AE51" s="86">
        <v>10</v>
      </c>
      <c r="AF51" s="86">
        <v>7</v>
      </c>
      <c r="AG51" s="86">
        <v>7</v>
      </c>
      <c r="AH51" s="86">
        <v>13</v>
      </c>
      <c r="AI51" s="86">
        <v>10</v>
      </c>
      <c r="AJ51" s="86">
        <v>0</v>
      </c>
      <c r="AK51" s="86">
        <v>15</v>
      </c>
      <c r="AL51" s="80">
        <f t="shared" si="23"/>
        <v>62</v>
      </c>
      <c r="AM51" s="86">
        <v>4</v>
      </c>
      <c r="AN51" s="86">
        <v>15</v>
      </c>
      <c r="AO51" s="86">
        <v>7</v>
      </c>
      <c r="AP51" s="86">
        <v>13</v>
      </c>
      <c r="AQ51" s="86">
        <v>4</v>
      </c>
      <c r="AR51" s="86">
        <v>0</v>
      </c>
      <c r="AS51" s="86">
        <v>15</v>
      </c>
      <c r="AT51" s="80">
        <f t="shared" si="22"/>
        <v>58</v>
      </c>
      <c r="AU51" s="86">
        <v>10</v>
      </c>
      <c r="AV51" s="86">
        <v>15</v>
      </c>
      <c r="AW51" s="86">
        <v>7</v>
      </c>
      <c r="AX51" s="86">
        <v>13</v>
      </c>
      <c r="AY51" s="86">
        <v>10</v>
      </c>
      <c r="AZ51" s="86">
        <v>7</v>
      </c>
      <c r="BA51" s="80">
        <v>15</v>
      </c>
      <c r="BB51" s="80">
        <f t="shared" si="3"/>
        <v>77</v>
      </c>
      <c r="BC51" s="86">
        <v>10</v>
      </c>
      <c r="BD51" s="86">
        <v>7</v>
      </c>
      <c r="BE51" s="86">
        <v>7</v>
      </c>
      <c r="BF51" s="86">
        <v>13</v>
      </c>
      <c r="BG51" s="86">
        <v>10</v>
      </c>
      <c r="BH51" s="86">
        <v>20</v>
      </c>
      <c r="BI51" s="86">
        <v>15</v>
      </c>
      <c r="BJ51" s="80">
        <f t="shared" si="4"/>
        <v>82</v>
      </c>
      <c r="BK51" s="86">
        <v>10</v>
      </c>
      <c r="BL51" s="86">
        <v>7</v>
      </c>
      <c r="BM51" s="86">
        <v>7</v>
      </c>
      <c r="BN51" s="86">
        <v>13</v>
      </c>
      <c r="BO51" s="86">
        <v>10</v>
      </c>
      <c r="BP51" s="86">
        <v>0</v>
      </c>
      <c r="BQ51" s="86">
        <v>15</v>
      </c>
      <c r="BR51" s="80">
        <f t="shared" si="5"/>
        <v>62</v>
      </c>
      <c r="BS51" s="86">
        <f t="shared" si="6"/>
        <v>341</v>
      </c>
      <c r="BT51" s="86">
        <v>5</v>
      </c>
      <c r="BU51" s="103">
        <f t="shared" si="7"/>
        <v>68.2</v>
      </c>
      <c r="BV51" s="86">
        <f t="shared" si="8"/>
        <v>44</v>
      </c>
      <c r="BW51" s="105">
        <f t="shared" si="9"/>
        <v>8.8000000000000007</v>
      </c>
      <c r="BX51" s="86">
        <f t="shared" si="10"/>
        <v>51</v>
      </c>
      <c r="BY51" s="106">
        <f t="shared" si="11"/>
        <v>10.199999999999999</v>
      </c>
      <c r="BZ51" s="86">
        <f t="shared" si="12"/>
        <v>35</v>
      </c>
      <c r="CA51" s="107">
        <f t="shared" si="13"/>
        <v>7</v>
      </c>
      <c r="CB51" s="86">
        <f t="shared" si="14"/>
        <v>65</v>
      </c>
      <c r="CC51" s="108">
        <f t="shared" si="15"/>
        <v>13</v>
      </c>
      <c r="CD51" s="86">
        <f t="shared" si="16"/>
        <v>44</v>
      </c>
      <c r="CE51" s="109">
        <f t="shared" si="17"/>
        <v>8.8000000000000007</v>
      </c>
      <c r="CF51" s="86">
        <f t="shared" si="18"/>
        <v>27</v>
      </c>
      <c r="CG51" s="110">
        <f t="shared" si="19"/>
        <v>5.4</v>
      </c>
      <c r="CH51" s="86">
        <f t="shared" si="20"/>
        <v>75</v>
      </c>
      <c r="CI51" s="111">
        <f t="shared" si="21"/>
        <v>15</v>
      </c>
    </row>
    <row r="52" spans="1:87" ht="60" customHeight="1" x14ac:dyDescent="0.25">
      <c r="A52" s="96">
        <v>49</v>
      </c>
      <c r="B52" s="78" t="s">
        <v>2269</v>
      </c>
      <c r="C52" s="78" t="s">
        <v>25</v>
      </c>
      <c r="D52" s="78" t="s">
        <v>1625</v>
      </c>
      <c r="E52" s="78" t="s">
        <v>1622</v>
      </c>
      <c r="F52" s="78" t="s">
        <v>1550</v>
      </c>
      <c r="G52" s="78" t="s">
        <v>1411</v>
      </c>
      <c r="H52" s="78"/>
      <c r="I52" s="78"/>
      <c r="J52" s="83" t="s">
        <v>1623</v>
      </c>
      <c r="K52" s="83" t="s">
        <v>1412</v>
      </c>
      <c r="L52" s="78" t="s">
        <v>106</v>
      </c>
      <c r="M52" s="78"/>
      <c r="N52" s="78" t="s">
        <v>18</v>
      </c>
      <c r="O52" s="78">
        <v>481</v>
      </c>
      <c r="P52" s="79" t="s">
        <v>107</v>
      </c>
      <c r="Q52" s="79" t="s">
        <v>108</v>
      </c>
      <c r="R52" s="84">
        <v>1082000</v>
      </c>
      <c r="S52" s="84">
        <v>864000</v>
      </c>
      <c r="T52" s="93">
        <f t="shared" si="0"/>
        <v>0.79852125693160814</v>
      </c>
      <c r="U52" s="77" t="s">
        <v>2270</v>
      </c>
      <c r="V52" s="84" t="s">
        <v>1624</v>
      </c>
      <c r="W52" s="84"/>
      <c r="X52" s="84" t="s">
        <v>1566</v>
      </c>
      <c r="Y52" s="84" t="s">
        <v>2071</v>
      </c>
      <c r="Z52" s="84" t="s">
        <v>1568</v>
      </c>
      <c r="AE52" s="86">
        <v>7</v>
      </c>
      <c r="AF52" s="86">
        <v>7</v>
      </c>
      <c r="AG52" s="86">
        <v>7</v>
      </c>
      <c r="AH52" s="86">
        <v>12</v>
      </c>
      <c r="AI52" s="86">
        <v>7</v>
      </c>
      <c r="AJ52" s="86">
        <v>0</v>
      </c>
      <c r="AK52" s="86">
        <v>15</v>
      </c>
      <c r="AL52" s="80">
        <f t="shared" si="23"/>
        <v>55</v>
      </c>
      <c r="AM52" s="86">
        <v>4</v>
      </c>
      <c r="AN52" s="86">
        <v>15</v>
      </c>
      <c r="AO52" s="86">
        <v>7</v>
      </c>
      <c r="AP52" s="86">
        <v>12</v>
      </c>
      <c r="AQ52" s="86">
        <v>7</v>
      </c>
      <c r="AR52" s="86">
        <v>7</v>
      </c>
      <c r="AS52" s="86">
        <v>15</v>
      </c>
      <c r="AT52" s="80">
        <f t="shared" si="22"/>
        <v>67</v>
      </c>
      <c r="AU52" s="86">
        <v>7</v>
      </c>
      <c r="AV52" s="86">
        <v>15</v>
      </c>
      <c r="AW52" s="86">
        <v>7</v>
      </c>
      <c r="AX52" s="86">
        <v>12</v>
      </c>
      <c r="AY52" s="86">
        <v>10</v>
      </c>
      <c r="AZ52" s="86">
        <v>15</v>
      </c>
      <c r="BA52" s="80">
        <v>15</v>
      </c>
      <c r="BB52" s="80">
        <f t="shared" si="3"/>
        <v>81</v>
      </c>
      <c r="BC52" s="86">
        <v>10</v>
      </c>
      <c r="BD52" s="86">
        <v>7</v>
      </c>
      <c r="BE52" s="86">
        <v>10</v>
      </c>
      <c r="BF52" s="86">
        <v>12</v>
      </c>
      <c r="BG52" s="86">
        <v>10</v>
      </c>
      <c r="BH52" s="86">
        <v>20</v>
      </c>
      <c r="BI52" s="86">
        <v>15</v>
      </c>
      <c r="BJ52" s="80">
        <f t="shared" si="4"/>
        <v>84</v>
      </c>
      <c r="BK52" s="86">
        <v>7</v>
      </c>
      <c r="BL52" s="86">
        <v>7</v>
      </c>
      <c r="BM52" s="86">
        <v>4</v>
      </c>
      <c r="BN52" s="86">
        <v>12</v>
      </c>
      <c r="BO52" s="86">
        <v>7</v>
      </c>
      <c r="BP52" s="86">
        <v>0</v>
      </c>
      <c r="BQ52" s="86">
        <v>15</v>
      </c>
      <c r="BR52" s="80">
        <f t="shared" si="5"/>
        <v>52</v>
      </c>
      <c r="BS52" s="86">
        <f t="shared" si="6"/>
        <v>339</v>
      </c>
      <c r="BT52" s="86">
        <v>5</v>
      </c>
      <c r="BU52" s="103">
        <f t="shared" si="7"/>
        <v>67.8</v>
      </c>
      <c r="BV52" s="86">
        <f t="shared" si="8"/>
        <v>35</v>
      </c>
      <c r="BW52" s="105">
        <f t="shared" si="9"/>
        <v>7</v>
      </c>
      <c r="BX52" s="86">
        <f t="shared" si="10"/>
        <v>51</v>
      </c>
      <c r="BY52" s="106">
        <f t="shared" si="11"/>
        <v>10.199999999999999</v>
      </c>
      <c r="BZ52" s="86">
        <f t="shared" si="12"/>
        <v>35</v>
      </c>
      <c r="CA52" s="107">
        <f t="shared" si="13"/>
        <v>7</v>
      </c>
      <c r="CB52" s="86">
        <f t="shared" si="14"/>
        <v>60</v>
      </c>
      <c r="CC52" s="108">
        <f t="shared" si="15"/>
        <v>12</v>
      </c>
      <c r="CD52" s="86">
        <f t="shared" si="16"/>
        <v>41</v>
      </c>
      <c r="CE52" s="109">
        <f t="shared" si="17"/>
        <v>8.1999999999999993</v>
      </c>
      <c r="CF52" s="86">
        <f t="shared" si="18"/>
        <v>42</v>
      </c>
      <c r="CG52" s="110">
        <f t="shared" si="19"/>
        <v>8.4</v>
      </c>
      <c r="CH52" s="86">
        <f t="shared" si="20"/>
        <v>75</v>
      </c>
      <c r="CI52" s="111">
        <f t="shared" si="21"/>
        <v>15</v>
      </c>
    </row>
    <row r="53" spans="1:87" ht="60" customHeight="1" x14ac:dyDescent="0.25">
      <c r="A53" s="96">
        <v>50</v>
      </c>
      <c r="B53" s="78" t="s">
        <v>2271</v>
      </c>
      <c r="C53" s="78" t="s">
        <v>16</v>
      </c>
      <c r="D53" s="78" t="s">
        <v>1885</v>
      </c>
      <c r="E53" s="78" t="s">
        <v>1886</v>
      </c>
      <c r="F53" s="78" t="s">
        <v>1550</v>
      </c>
      <c r="G53" s="78" t="s">
        <v>612</v>
      </c>
      <c r="J53" s="83" t="s">
        <v>1884</v>
      </c>
      <c r="K53" s="83" t="s">
        <v>17</v>
      </c>
      <c r="L53" s="80" t="s">
        <v>222</v>
      </c>
      <c r="N53" s="80" t="s">
        <v>15</v>
      </c>
      <c r="O53" s="80">
        <v>424</v>
      </c>
      <c r="P53" s="81" t="s">
        <v>223</v>
      </c>
      <c r="Q53" s="81" t="s">
        <v>224</v>
      </c>
      <c r="R53" s="82">
        <v>1381200</v>
      </c>
      <c r="S53" s="82">
        <v>1060000</v>
      </c>
      <c r="T53" s="93">
        <f t="shared" si="0"/>
        <v>0.7674485954242688</v>
      </c>
      <c r="U53" s="77" t="s">
        <v>2124</v>
      </c>
      <c r="V53" s="84" t="s">
        <v>1757</v>
      </c>
      <c r="W53" s="84"/>
      <c r="X53" s="84" t="s">
        <v>1639</v>
      </c>
      <c r="Y53" s="84" t="s">
        <v>2272</v>
      </c>
      <c r="Z53" s="84" t="s">
        <v>1568</v>
      </c>
      <c r="AE53" s="86">
        <v>4</v>
      </c>
      <c r="AF53" s="86">
        <v>7</v>
      </c>
      <c r="AG53" s="86">
        <v>4</v>
      </c>
      <c r="AH53" s="86">
        <v>14</v>
      </c>
      <c r="AI53" s="86">
        <v>7</v>
      </c>
      <c r="AJ53" s="86">
        <v>7</v>
      </c>
      <c r="AK53" s="86">
        <v>15</v>
      </c>
      <c r="AL53" s="80">
        <f t="shared" si="23"/>
        <v>58</v>
      </c>
      <c r="AM53" s="86">
        <v>7</v>
      </c>
      <c r="AN53" s="86">
        <v>15</v>
      </c>
      <c r="AO53" s="86">
        <v>7</v>
      </c>
      <c r="AP53" s="86">
        <v>14</v>
      </c>
      <c r="AQ53" s="86">
        <v>7</v>
      </c>
      <c r="AR53" s="86">
        <v>15</v>
      </c>
      <c r="AS53" s="86">
        <v>15</v>
      </c>
      <c r="AT53" s="80">
        <f t="shared" si="22"/>
        <v>80</v>
      </c>
      <c r="AU53" s="86">
        <v>7</v>
      </c>
      <c r="AV53" s="86">
        <v>7</v>
      </c>
      <c r="AW53" s="86">
        <v>7</v>
      </c>
      <c r="AX53" s="86">
        <v>14</v>
      </c>
      <c r="AY53" s="86">
        <v>10</v>
      </c>
      <c r="AZ53" s="86">
        <v>15</v>
      </c>
      <c r="BA53" s="80">
        <v>15</v>
      </c>
      <c r="BB53" s="80">
        <f t="shared" si="3"/>
        <v>75</v>
      </c>
      <c r="BC53" s="86">
        <v>7</v>
      </c>
      <c r="BD53" s="86">
        <v>7</v>
      </c>
      <c r="BE53" s="86">
        <v>7</v>
      </c>
      <c r="BF53" s="86">
        <v>14</v>
      </c>
      <c r="BG53" s="86">
        <v>7</v>
      </c>
      <c r="BH53" s="86">
        <v>7</v>
      </c>
      <c r="BI53" s="86">
        <v>15</v>
      </c>
      <c r="BJ53" s="80">
        <f t="shared" si="4"/>
        <v>64</v>
      </c>
      <c r="BK53" s="86">
        <v>7</v>
      </c>
      <c r="BL53" s="86">
        <v>7</v>
      </c>
      <c r="BM53" s="86">
        <v>4</v>
      </c>
      <c r="BN53" s="80">
        <v>14</v>
      </c>
      <c r="BO53" s="86">
        <v>7</v>
      </c>
      <c r="BP53" s="86">
        <v>7</v>
      </c>
      <c r="BQ53" s="86">
        <v>15</v>
      </c>
      <c r="BR53" s="80">
        <f t="shared" si="5"/>
        <v>61</v>
      </c>
      <c r="BS53" s="86">
        <f t="shared" si="6"/>
        <v>338</v>
      </c>
      <c r="BT53" s="86">
        <v>5</v>
      </c>
      <c r="BU53" s="103">
        <f t="shared" si="7"/>
        <v>67.599999999999994</v>
      </c>
      <c r="BV53" s="86">
        <f t="shared" si="8"/>
        <v>32</v>
      </c>
      <c r="BW53" s="105">
        <f t="shared" si="9"/>
        <v>6.4</v>
      </c>
      <c r="BX53" s="86">
        <f t="shared" si="10"/>
        <v>43</v>
      </c>
      <c r="BY53" s="106">
        <f t="shared" si="11"/>
        <v>8.6</v>
      </c>
      <c r="BZ53" s="86">
        <f t="shared" si="12"/>
        <v>29</v>
      </c>
      <c r="CA53" s="107">
        <f t="shared" si="13"/>
        <v>5.8</v>
      </c>
      <c r="CB53" s="86">
        <f t="shared" si="14"/>
        <v>70</v>
      </c>
      <c r="CC53" s="108">
        <f t="shared" si="15"/>
        <v>14</v>
      </c>
      <c r="CD53" s="86">
        <f t="shared" si="16"/>
        <v>38</v>
      </c>
      <c r="CE53" s="109">
        <f t="shared" si="17"/>
        <v>7.6</v>
      </c>
      <c r="CF53" s="86">
        <f t="shared" si="18"/>
        <v>51</v>
      </c>
      <c r="CG53" s="110">
        <f t="shared" si="19"/>
        <v>10.199999999999999</v>
      </c>
      <c r="CH53" s="86">
        <f t="shared" si="20"/>
        <v>75</v>
      </c>
      <c r="CI53" s="111">
        <f t="shared" si="21"/>
        <v>15</v>
      </c>
    </row>
    <row r="54" spans="1:87" ht="60" customHeight="1" x14ac:dyDescent="0.25">
      <c r="A54" s="96">
        <v>51</v>
      </c>
      <c r="B54" s="78" t="s">
        <v>2273</v>
      </c>
      <c r="C54" s="78" t="s">
        <v>25</v>
      </c>
      <c r="D54" s="78" t="s">
        <v>1752</v>
      </c>
      <c r="E54" s="78" t="s">
        <v>1753</v>
      </c>
      <c r="F54" s="78" t="s">
        <v>1550</v>
      </c>
      <c r="G54" s="78" t="s">
        <v>530</v>
      </c>
      <c r="H54" s="78"/>
      <c r="I54" s="78"/>
      <c r="J54" s="83" t="s">
        <v>1751</v>
      </c>
      <c r="K54" s="83" t="s">
        <v>1522</v>
      </c>
      <c r="L54" s="78" t="s">
        <v>191</v>
      </c>
      <c r="M54" s="78"/>
      <c r="N54" s="78" t="s">
        <v>55</v>
      </c>
      <c r="O54" s="78">
        <v>424</v>
      </c>
      <c r="P54" s="79" t="s">
        <v>1521</v>
      </c>
      <c r="Q54" s="79" t="s">
        <v>1523</v>
      </c>
      <c r="R54" s="84">
        <v>1476000</v>
      </c>
      <c r="S54" s="84">
        <v>1176000</v>
      </c>
      <c r="T54" s="93">
        <f t="shared" si="0"/>
        <v>0.7967479674796748</v>
      </c>
      <c r="U54" s="77" t="s">
        <v>2115</v>
      </c>
      <c r="V54" s="84" t="s">
        <v>1754</v>
      </c>
      <c r="W54" s="84"/>
      <c r="X54" s="84" t="s">
        <v>1639</v>
      </c>
      <c r="Y54" s="84" t="s">
        <v>1567</v>
      </c>
      <c r="Z54" s="84" t="s">
        <v>1568</v>
      </c>
      <c r="AA54" s="78"/>
      <c r="AE54" s="86">
        <v>4</v>
      </c>
      <c r="AF54" s="86">
        <v>7</v>
      </c>
      <c r="AG54" s="86">
        <v>7</v>
      </c>
      <c r="AH54" s="86">
        <v>13</v>
      </c>
      <c r="AI54" s="86">
        <v>10</v>
      </c>
      <c r="AJ54" s="86">
        <v>0</v>
      </c>
      <c r="AK54" s="86">
        <v>15</v>
      </c>
      <c r="AL54" s="80">
        <f t="shared" si="23"/>
        <v>56</v>
      </c>
      <c r="AM54" s="86">
        <v>10</v>
      </c>
      <c r="AN54" s="86">
        <v>15</v>
      </c>
      <c r="AO54" s="86">
        <v>7</v>
      </c>
      <c r="AP54" s="86">
        <v>13</v>
      </c>
      <c r="AQ54" s="86">
        <v>10</v>
      </c>
      <c r="AR54" s="86">
        <v>15</v>
      </c>
      <c r="AS54" s="86">
        <v>15</v>
      </c>
      <c r="AT54" s="80">
        <f t="shared" si="22"/>
        <v>85</v>
      </c>
      <c r="AU54" s="86">
        <v>7</v>
      </c>
      <c r="AV54" s="86">
        <v>15</v>
      </c>
      <c r="AW54" s="86">
        <v>7</v>
      </c>
      <c r="AX54" s="86">
        <v>13</v>
      </c>
      <c r="AY54" s="86">
        <v>10</v>
      </c>
      <c r="AZ54" s="86">
        <v>7</v>
      </c>
      <c r="BA54" s="80">
        <v>15</v>
      </c>
      <c r="BB54" s="80">
        <f t="shared" si="3"/>
        <v>74</v>
      </c>
      <c r="BC54" s="86">
        <v>7</v>
      </c>
      <c r="BD54" s="86">
        <v>7</v>
      </c>
      <c r="BE54" s="86">
        <v>7</v>
      </c>
      <c r="BF54" s="86">
        <v>13</v>
      </c>
      <c r="BG54" s="86">
        <v>7</v>
      </c>
      <c r="BH54" s="86">
        <v>7</v>
      </c>
      <c r="BI54" s="86">
        <v>15</v>
      </c>
      <c r="BJ54" s="80">
        <f t="shared" si="4"/>
        <v>63</v>
      </c>
      <c r="BK54" s="86">
        <v>7</v>
      </c>
      <c r="BL54" s="86">
        <v>7</v>
      </c>
      <c r="BM54" s="86">
        <v>7</v>
      </c>
      <c r="BN54" s="80">
        <v>13</v>
      </c>
      <c r="BO54" s="86">
        <v>10</v>
      </c>
      <c r="BP54" s="86">
        <v>0</v>
      </c>
      <c r="BQ54" s="86">
        <v>15</v>
      </c>
      <c r="BR54" s="80">
        <f t="shared" si="5"/>
        <v>59</v>
      </c>
      <c r="BS54" s="86">
        <f t="shared" si="6"/>
        <v>337</v>
      </c>
      <c r="BT54" s="86">
        <v>5</v>
      </c>
      <c r="BU54" s="103">
        <f t="shared" si="7"/>
        <v>67.400000000000006</v>
      </c>
      <c r="BV54" s="86">
        <f t="shared" si="8"/>
        <v>35</v>
      </c>
      <c r="BW54" s="105">
        <f t="shared" si="9"/>
        <v>7</v>
      </c>
      <c r="BX54" s="86">
        <f t="shared" si="10"/>
        <v>51</v>
      </c>
      <c r="BY54" s="106">
        <f t="shared" si="11"/>
        <v>10.199999999999999</v>
      </c>
      <c r="BZ54" s="86">
        <f t="shared" si="12"/>
        <v>35</v>
      </c>
      <c r="CA54" s="107">
        <f t="shared" si="13"/>
        <v>7</v>
      </c>
      <c r="CB54" s="86">
        <f t="shared" si="14"/>
        <v>65</v>
      </c>
      <c r="CC54" s="108">
        <f t="shared" si="15"/>
        <v>13</v>
      </c>
      <c r="CD54" s="86">
        <f t="shared" si="16"/>
        <v>47</v>
      </c>
      <c r="CE54" s="109">
        <f t="shared" si="17"/>
        <v>9.4</v>
      </c>
      <c r="CF54" s="86">
        <f t="shared" si="18"/>
        <v>29</v>
      </c>
      <c r="CG54" s="110">
        <f t="shared" si="19"/>
        <v>5.8</v>
      </c>
      <c r="CH54" s="86">
        <f t="shared" si="20"/>
        <v>75</v>
      </c>
      <c r="CI54" s="111">
        <f t="shared" si="21"/>
        <v>15</v>
      </c>
    </row>
    <row r="55" spans="1:87" ht="60" customHeight="1" x14ac:dyDescent="0.25">
      <c r="A55" s="96">
        <v>52</v>
      </c>
      <c r="B55" s="78" t="s">
        <v>2274</v>
      </c>
      <c r="C55" s="78" t="s">
        <v>1245</v>
      </c>
      <c r="D55" s="78" t="s">
        <v>1820</v>
      </c>
      <c r="E55" s="78" t="s">
        <v>1819</v>
      </c>
      <c r="F55" s="78" t="s">
        <v>1550</v>
      </c>
      <c r="G55" s="80"/>
      <c r="H55" s="78" t="s">
        <v>1362</v>
      </c>
      <c r="I55" s="78" t="s">
        <v>1248</v>
      </c>
      <c r="J55" s="83"/>
      <c r="K55" s="83" t="s">
        <v>1250</v>
      </c>
      <c r="L55" s="78" t="s">
        <v>1249</v>
      </c>
      <c r="M55" s="78"/>
      <c r="N55" s="78" t="s">
        <v>18</v>
      </c>
      <c r="O55" s="78">
        <v>481</v>
      </c>
      <c r="P55" s="79" t="s">
        <v>1251</v>
      </c>
      <c r="Q55" s="79" t="s">
        <v>1252</v>
      </c>
      <c r="R55" s="84">
        <v>832000</v>
      </c>
      <c r="S55" s="84">
        <v>660000</v>
      </c>
      <c r="T55" s="93">
        <f t="shared" si="0"/>
        <v>0.79326923076923073</v>
      </c>
      <c r="U55" s="77" t="s">
        <v>2275</v>
      </c>
      <c r="V55" s="84" t="s">
        <v>1821</v>
      </c>
      <c r="W55" s="84"/>
      <c r="X55" s="84" t="s">
        <v>1572</v>
      </c>
      <c r="Y55" s="84" t="s">
        <v>1577</v>
      </c>
      <c r="Z55" s="84" t="s">
        <v>1568</v>
      </c>
      <c r="AE55" s="80">
        <v>7</v>
      </c>
      <c r="AF55" s="80">
        <v>7</v>
      </c>
      <c r="AG55" s="80">
        <v>7</v>
      </c>
      <c r="AH55" s="80">
        <v>9</v>
      </c>
      <c r="AI55" s="80">
        <v>7</v>
      </c>
      <c r="AJ55" s="80">
        <v>7</v>
      </c>
      <c r="AK55" s="80">
        <v>15</v>
      </c>
      <c r="AL55" s="80">
        <f t="shared" si="23"/>
        <v>59</v>
      </c>
      <c r="AM55" s="80">
        <v>10</v>
      </c>
      <c r="AN55" s="80">
        <v>15</v>
      </c>
      <c r="AO55" s="80">
        <v>7</v>
      </c>
      <c r="AP55" s="80">
        <v>11</v>
      </c>
      <c r="AQ55" s="80">
        <v>7</v>
      </c>
      <c r="AR55" s="80">
        <v>15</v>
      </c>
      <c r="AS55" s="80">
        <v>15</v>
      </c>
      <c r="AT55" s="80">
        <f t="shared" si="22"/>
        <v>80</v>
      </c>
      <c r="AU55" s="80">
        <v>10</v>
      </c>
      <c r="AV55" s="80">
        <v>15</v>
      </c>
      <c r="AW55" s="80">
        <v>7</v>
      </c>
      <c r="AX55" s="80">
        <v>9</v>
      </c>
      <c r="AY55" s="80">
        <v>7</v>
      </c>
      <c r="AZ55" s="80">
        <v>15</v>
      </c>
      <c r="BA55" s="80">
        <v>15</v>
      </c>
      <c r="BB55" s="80">
        <f t="shared" si="3"/>
        <v>78</v>
      </c>
      <c r="BC55" s="80">
        <v>4</v>
      </c>
      <c r="BD55" s="80">
        <v>7</v>
      </c>
      <c r="BE55" s="80">
        <v>7</v>
      </c>
      <c r="BF55" s="80">
        <v>11</v>
      </c>
      <c r="BG55" s="80">
        <v>10</v>
      </c>
      <c r="BH55" s="80">
        <v>7</v>
      </c>
      <c r="BI55" s="80">
        <v>15</v>
      </c>
      <c r="BJ55" s="80">
        <f t="shared" si="4"/>
        <v>61</v>
      </c>
      <c r="BK55" s="80">
        <v>7</v>
      </c>
      <c r="BL55" s="80">
        <v>7</v>
      </c>
      <c r="BM55" s="80">
        <v>7</v>
      </c>
      <c r="BN55" s="80">
        <v>9</v>
      </c>
      <c r="BO55" s="80">
        <v>7</v>
      </c>
      <c r="BP55" s="80">
        <v>7</v>
      </c>
      <c r="BQ55" s="80">
        <v>15</v>
      </c>
      <c r="BR55" s="80">
        <f t="shared" si="5"/>
        <v>59</v>
      </c>
      <c r="BS55" s="86">
        <f t="shared" si="6"/>
        <v>337</v>
      </c>
      <c r="BT55" s="86">
        <v>5</v>
      </c>
      <c r="BU55" s="103">
        <f t="shared" si="7"/>
        <v>67.400000000000006</v>
      </c>
      <c r="BV55" s="86">
        <f t="shared" si="8"/>
        <v>38</v>
      </c>
      <c r="BW55" s="105">
        <f t="shared" si="9"/>
        <v>7.6</v>
      </c>
      <c r="BX55" s="86">
        <f t="shared" si="10"/>
        <v>51</v>
      </c>
      <c r="BY55" s="106">
        <f t="shared" si="11"/>
        <v>10.199999999999999</v>
      </c>
      <c r="BZ55" s="86">
        <f t="shared" si="12"/>
        <v>35</v>
      </c>
      <c r="CA55" s="107">
        <f t="shared" si="13"/>
        <v>7</v>
      </c>
      <c r="CB55" s="86">
        <f t="shared" si="14"/>
        <v>49</v>
      </c>
      <c r="CC55" s="108">
        <f t="shared" si="15"/>
        <v>9.8000000000000007</v>
      </c>
      <c r="CD55" s="86">
        <f t="shared" si="16"/>
        <v>38</v>
      </c>
      <c r="CE55" s="109">
        <f t="shared" si="17"/>
        <v>7.6</v>
      </c>
      <c r="CF55" s="86">
        <f t="shared" si="18"/>
        <v>51</v>
      </c>
      <c r="CG55" s="110">
        <f t="shared" si="19"/>
        <v>10.199999999999999</v>
      </c>
      <c r="CH55" s="86">
        <f t="shared" si="20"/>
        <v>75</v>
      </c>
      <c r="CI55" s="111">
        <f t="shared" si="21"/>
        <v>15</v>
      </c>
    </row>
    <row r="56" spans="1:87" ht="60" customHeight="1" x14ac:dyDescent="0.25">
      <c r="A56" s="96">
        <v>53</v>
      </c>
      <c r="B56" s="78" t="s">
        <v>2276</v>
      </c>
      <c r="C56" s="78" t="s">
        <v>33</v>
      </c>
      <c r="D56" s="78" t="s">
        <v>1957</v>
      </c>
      <c r="E56" s="78" t="s">
        <v>1956</v>
      </c>
      <c r="F56" s="78" t="s">
        <v>1550</v>
      </c>
      <c r="G56" s="78" t="s">
        <v>581</v>
      </c>
      <c r="H56" s="78"/>
      <c r="I56" s="78"/>
      <c r="J56" s="83"/>
      <c r="K56" s="83" t="s">
        <v>42</v>
      </c>
      <c r="L56" s="78" t="s">
        <v>43</v>
      </c>
      <c r="M56" s="78"/>
      <c r="N56" s="78" t="s">
        <v>15</v>
      </c>
      <c r="O56" s="78">
        <v>424</v>
      </c>
      <c r="P56" s="79" t="s">
        <v>1437</v>
      </c>
      <c r="Q56" s="79" t="s">
        <v>1438</v>
      </c>
      <c r="R56" s="84">
        <v>1247856</v>
      </c>
      <c r="S56" s="84">
        <v>880000</v>
      </c>
      <c r="T56" s="93">
        <f t="shared" si="0"/>
        <v>0.70520957546383556</v>
      </c>
      <c r="U56" s="77" t="s">
        <v>2277</v>
      </c>
      <c r="V56" s="84" t="s">
        <v>1958</v>
      </c>
      <c r="W56" s="84"/>
      <c r="X56" s="84" t="s">
        <v>1639</v>
      </c>
      <c r="Y56" s="84" t="s">
        <v>2069</v>
      </c>
      <c r="Z56" s="84" t="s">
        <v>1605</v>
      </c>
      <c r="AE56" s="80">
        <v>10</v>
      </c>
      <c r="AF56" s="80">
        <v>7</v>
      </c>
      <c r="AG56" s="80">
        <v>7</v>
      </c>
      <c r="AH56" s="80">
        <v>13</v>
      </c>
      <c r="AI56" s="80">
        <v>7</v>
      </c>
      <c r="AJ56" s="80">
        <v>0</v>
      </c>
      <c r="AK56" s="80">
        <v>15</v>
      </c>
      <c r="AL56" s="80">
        <f t="shared" si="23"/>
        <v>59</v>
      </c>
      <c r="AM56" s="80">
        <v>10</v>
      </c>
      <c r="AN56" s="80">
        <v>15</v>
      </c>
      <c r="AO56" s="80">
        <v>7</v>
      </c>
      <c r="AP56" s="80">
        <v>13</v>
      </c>
      <c r="AQ56" s="80">
        <v>7</v>
      </c>
      <c r="AR56" s="80">
        <v>15</v>
      </c>
      <c r="AS56" s="80">
        <v>15</v>
      </c>
      <c r="AT56" s="80">
        <f t="shared" si="22"/>
        <v>82</v>
      </c>
      <c r="AU56" s="80">
        <v>10</v>
      </c>
      <c r="AV56" s="80">
        <v>15</v>
      </c>
      <c r="AW56" s="80">
        <v>7</v>
      </c>
      <c r="AX56" s="80">
        <v>13</v>
      </c>
      <c r="AY56" s="80">
        <v>10</v>
      </c>
      <c r="AZ56" s="80">
        <v>7</v>
      </c>
      <c r="BA56" s="80">
        <v>15</v>
      </c>
      <c r="BB56" s="80">
        <f t="shared" si="3"/>
        <v>77</v>
      </c>
      <c r="BC56" s="80">
        <v>7</v>
      </c>
      <c r="BD56" s="80">
        <v>7</v>
      </c>
      <c r="BE56" s="80">
        <v>7</v>
      </c>
      <c r="BF56" s="80">
        <v>13</v>
      </c>
      <c r="BG56" s="80">
        <v>7</v>
      </c>
      <c r="BH56" s="80">
        <v>7</v>
      </c>
      <c r="BI56" s="80">
        <v>15</v>
      </c>
      <c r="BJ56" s="80">
        <f t="shared" si="4"/>
        <v>63</v>
      </c>
      <c r="BK56" s="80">
        <v>7</v>
      </c>
      <c r="BL56" s="80">
        <v>7</v>
      </c>
      <c r="BM56" s="80">
        <v>7</v>
      </c>
      <c r="BN56" s="80">
        <v>13</v>
      </c>
      <c r="BO56" s="80">
        <v>7</v>
      </c>
      <c r="BP56" s="80">
        <v>0</v>
      </c>
      <c r="BQ56" s="80">
        <v>15</v>
      </c>
      <c r="BR56" s="80">
        <f t="shared" si="5"/>
        <v>56</v>
      </c>
      <c r="BS56" s="86">
        <f t="shared" si="6"/>
        <v>337</v>
      </c>
      <c r="BT56" s="86">
        <v>5</v>
      </c>
      <c r="BU56" s="103">
        <f t="shared" si="7"/>
        <v>67.400000000000006</v>
      </c>
      <c r="BV56" s="86">
        <f t="shared" si="8"/>
        <v>44</v>
      </c>
      <c r="BW56" s="105">
        <f t="shared" si="9"/>
        <v>8.8000000000000007</v>
      </c>
      <c r="BX56" s="86">
        <f t="shared" si="10"/>
        <v>51</v>
      </c>
      <c r="BY56" s="106">
        <f t="shared" si="11"/>
        <v>10.199999999999999</v>
      </c>
      <c r="BZ56" s="86">
        <f t="shared" si="12"/>
        <v>35</v>
      </c>
      <c r="CA56" s="107">
        <f t="shared" si="13"/>
        <v>7</v>
      </c>
      <c r="CB56" s="86">
        <f t="shared" si="14"/>
        <v>65</v>
      </c>
      <c r="CC56" s="108">
        <f t="shared" si="15"/>
        <v>13</v>
      </c>
      <c r="CD56" s="86">
        <f t="shared" si="16"/>
        <v>38</v>
      </c>
      <c r="CE56" s="109">
        <f t="shared" si="17"/>
        <v>7.6</v>
      </c>
      <c r="CF56" s="86">
        <f t="shared" si="18"/>
        <v>29</v>
      </c>
      <c r="CG56" s="110">
        <f t="shared" si="19"/>
        <v>5.8</v>
      </c>
      <c r="CH56" s="86">
        <f t="shared" si="20"/>
        <v>75</v>
      </c>
      <c r="CI56" s="111">
        <f t="shared" si="21"/>
        <v>15</v>
      </c>
    </row>
    <row r="57" spans="1:87" ht="60" customHeight="1" x14ac:dyDescent="0.25">
      <c r="A57" s="96">
        <v>54</v>
      </c>
      <c r="B57" s="78" t="s">
        <v>2278</v>
      </c>
      <c r="C57" s="78" t="s">
        <v>34</v>
      </c>
      <c r="D57" s="78" t="s">
        <v>36</v>
      </c>
      <c r="E57" s="78" t="s">
        <v>2046</v>
      </c>
      <c r="F57" s="78" t="s">
        <v>1550</v>
      </c>
      <c r="G57" s="80"/>
      <c r="H57" s="78" t="s">
        <v>1362</v>
      </c>
      <c r="I57" s="78" t="s">
        <v>533</v>
      </c>
      <c r="J57" s="83"/>
      <c r="K57" s="83" t="s">
        <v>39</v>
      </c>
      <c r="L57" s="78" t="s">
        <v>1403</v>
      </c>
      <c r="M57" s="78"/>
      <c r="N57" s="78" t="s">
        <v>18</v>
      </c>
      <c r="O57" s="78">
        <v>481</v>
      </c>
      <c r="P57" s="79" t="s">
        <v>1439</v>
      </c>
      <c r="Q57" s="79" t="s">
        <v>1440</v>
      </c>
      <c r="R57" s="84">
        <v>630000</v>
      </c>
      <c r="S57" s="84">
        <v>500000</v>
      </c>
      <c r="T57" s="93">
        <f t="shared" si="0"/>
        <v>0.79365079365079361</v>
      </c>
      <c r="U57" s="77" t="s">
        <v>2176</v>
      </c>
      <c r="V57" s="84" t="s">
        <v>2047</v>
      </c>
      <c r="W57" s="84"/>
      <c r="X57" s="84" t="s">
        <v>1572</v>
      </c>
      <c r="Y57" s="84" t="s">
        <v>1804</v>
      </c>
      <c r="Z57" s="84" t="s">
        <v>1605</v>
      </c>
      <c r="AA57" s="78"/>
      <c r="AB57" s="78"/>
      <c r="AC57" s="78"/>
      <c r="AD57" s="78"/>
      <c r="AE57" s="80">
        <v>10</v>
      </c>
      <c r="AF57" s="80">
        <v>7</v>
      </c>
      <c r="AG57" s="80">
        <v>4</v>
      </c>
      <c r="AH57" s="80">
        <v>10</v>
      </c>
      <c r="AI57" s="80">
        <v>7</v>
      </c>
      <c r="AJ57" s="80">
        <v>7</v>
      </c>
      <c r="AK57" s="80">
        <v>15</v>
      </c>
      <c r="AL57" s="80">
        <f t="shared" si="23"/>
        <v>60</v>
      </c>
      <c r="AM57" s="80">
        <v>7</v>
      </c>
      <c r="AN57" s="80">
        <v>15</v>
      </c>
      <c r="AO57" s="80">
        <v>7</v>
      </c>
      <c r="AP57" s="80">
        <v>10</v>
      </c>
      <c r="AQ57" s="80">
        <v>4</v>
      </c>
      <c r="AR57" s="80">
        <v>15</v>
      </c>
      <c r="AS57" s="80">
        <v>15</v>
      </c>
      <c r="AT57" s="80">
        <f t="shared" si="22"/>
        <v>73</v>
      </c>
      <c r="AU57" s="80">
        <v>7</v>
      </c>
      <c r="AV57" s="80">
        <v>15</v>
      </c>
      <c r="AW57" s="80">
        <v>7</v>
      </c>
      <c r="AX57" s="80">
        <v>10</v>
      </c>
      <c r="AY57" s="80">
        <v>10</v>
      </c>
      <c r="AZ57" s="80">
        <v>15</v>
      </c>
      <c r="BA57" s="80">
        <v>15</v>
      </c>
      <c r="BB57" s="80">
        <f t="shared" si="3"/>
        <v>79</v>
      </c>
      <c r="BC57" s="80">
        <v>10</v>
      </c>
      <c r="BD57" s="80">
        <v>7</v>
      </c>
      <c r="BE57" s="80">
        <v>7</v>
      </c>
      <c r="BF57" s="80">
        <v>10</v>
      </c>
      <c r="BG57" s="80">
        <v>7</v>
      </c>
      <c r="BH57" s="80">
        <v>7</v>
      </c>
      <c r="BI57" s="80">
        <v>15</v>
      </c>
      <c r="BJ57" s="80">
        <f t="shared" si="4"/>
        <v>63</v>
      </c>
      <c r="BK57" s="80">
        <v>10</v>
      </c>
      <c r="BL57" s="80">
        <v>7</v>
      </c>
      <c r="BM57" s="80">
        <v>4</v>
      </c>
      <c r="BN57" s="80">
        <v>10</v>
      </c>
      <c r="BO57" s="80">
        <v>7</v>
      </c>
      <c r="BP57" s="80">
        <v>7</v>
      </c>
      <c r="BQ57" s="80">
        <v>15</v>
      </c>
      <c r="BR57" s="80">
        <f t="shared" si="5"/>
        <v>60</v>
      </c>
      <c r="BS57" s="86">
        <f t="shared" si="6"/>
        <v>335</v>
      </c>
      <c r="BT57" s="86">
        <v>5</v>
      </c>
      <c r="BU57" s="103">
        <f t="shared" si="7"/>
        <v>67</v>
      </c>
      <c r="BV57" s="86">
        <f t="shared" si="8"/>
        <v>44</v>
      </c>
      <c r="BW57" s="105">
        <f t="shared" si="9"/>
        <v>8.8000000000000007</v>
      </c>
      <c r="BX57" s="86">
        <f t="shared" si="10"/>
        <v>51</v>
      </c>
      <c r="BY57" s="106">
        <f t="shared" si="11"/>
        <v>10.199999999999999</v>
      </c>
      <c r="BZ57" s="86">
        <f t="shared" si="12"/>
        <v>29</v>
      </c>
      <c r="CA57" s="107">
        <f t="shared" si="13"/>
        <v>5.8</v>
      </c>
      <c r="CB57" s="86">
        <f t="shared" si="14"/>
        <v>50</v>
      </c>
      <c r="CC57" s="108">
        <f t="shared" si="15"/>
        <v>10</v>
      </c>
      <c r="CD57" s="86">
        <f t="shared" si="16"/>
        <v>35</v>
      </c>
      <c r="CE57" s="109">
        <f t="shared" si="17"/>
        <v>7</v>
      </c>
      <c r="CF57" s="86">
        <f t="shared" si="18"/>
        <v>51</v>
      </c>
      <c r="CG57" s="110">
        <f t="shared" si="19"/>
        <v>10.199999999999999</v>
      </c>
      <c r="CH57" s="86">
        <f t="shared" si="20"/>
        <v>75</v>
      </c>
      <c r="CI57" s="111">
        <f t="shared" si="21"/>
        <v>15</v>
      </c>
    </row>
    <row r="58" spans="1:87" ht="60" customHeight="1" x14ac:dyDescent="0.25">
      <c r="A58" s="96">
        <v>55</v>
      </c>
      <c r="B58" s="78" t="s">
        <v>2279</v>
      </c>
      <c r="C58" s="78" t="s">
        <v>29</v>
      </c>
      <c r="D58" s="78" t="s">
        <v>1607</v>
      </c>
      <c r="E58" s="78" t="s">
        <v>1606</v>
      </c>
      <c r="F58" s="78" t="s">
        <v>1550</v>
      </c>
      <c r="G58" s="78" t="s">
        <v>1418</v>
      </c>
      <c r="H58" s="78"/>
      <c r="I58" s="78"/>
      <c r="J58" s="83" t="s">
        <v>1608</v>
      </c>
      <c r="K58" s="83" t="s">
        <v>1420</v>
      </c>
      <c r="L58" s="78" t="s">
        <v>1419</v>
      </c>
      <c r="M58" s="78"/>
      <c r="N58" s="78" t="s">
        <v>15</v>
      </c>
      <c r="O58" s="78">
        <v>424</v>
      </c>
      <c r="P58" s="79" t="s">
        <v>1421</v>
      </c>
      <c r="Q58" s="79" t="s">
        <v>1422</v>
      </c>
      <c r="R58" s="84">
        <v>896000</v>
      </c>
      <c r="S58" s="84">
        <v>630000</v>
      </c>
      <c r="T58" s="93">
        <f t="shared" si="0"/>
        <v>0.703125</v>
      </c>
      <c r="U58" s="77" t="s">
        <v>2106</v>
      </c>
      <c r="V58" s="84" t="s">
        <v>1609</v>
      </c>
      <c r="W58" s="84"/>
      <c r="X58" s="84" t="s">
        <v>1566</v>
      </c>
      <c r="Y58" s="84" t="s">
        <v>1610</v>
      </c>
      <c r="Z58" s="84" t="s">
        <v>1568</v>
      </c>
      <c r="AE58" s="80">
        <v>4</v>
      </c>
      <c r="AF58" s="80">
        <v>7</v>
      </c>
      <c r="AG58" s="80">
        <v>4</v>
      </c>
      <c r="AH58" s="80">
        <v>14</v>
      </c>
      <c r="AI58" s="80">
        <v>7</v>
      </c>
      <c r="AJ58" s="80">
        <v>15</v>
      </c>
      <c r="AK58" s="80">
        <v>15</v>
      </c>
      <c r="AL58" s="80">
        <f t="shared" si="23"/>
        <v>66</v>
      </c>
      <c r="AM58" s="80">
        <v>7</v>
      </c>
      <c r="AN58" s="80">
        <v>15</v>
      </c>
      <c r="AO58" s="80">
        <v>7</v>
      </c>
      <c r="AP58" s="80">
        <v>14</v>
      </c>
      <c r="AQ58" s="80">
        <v>7</v>
      </c>
      <c r="AR58" s="80">
        <v>15</v>
      </c>
      <c r="AS58" s="80">
        <v>15</v>
      </c>
      <c r="AT58" s="80">
        <f t="shared" si="22"/>
        <v>80</v>
      </c>
      <c r="AU58" s="80">
        <v>4</v>
      </c>
      <c r="AV58" s="80">
        <v>7</v>
      </c>
      <c r="AW58" s="80">
        <v>4</v>
      </c>
      <c r="AX58" s="80">
        <v>14</v>
      </c>
      <c r="AY58" s="80">
        <v>7</v>
      </c>
      <c r="AZ58" s="80">
        <v>7</v>
      </c>
      <c r="BA58" s="80">
        <v>15</v>
      </c>
      <c r="BB58" s="80">
        <f t="shared" si="3"/>
        <v>58</v>
      </c>
      <c r="BC58" s="80">
        <v>7</v>
      </c>
      <c r="BD58" s="80">
        <v>7</v>
      </c>
      <c r="BE58" s="80">
        <v>7</v>
      </c>
      <c r="BF58" s="80">
        <v>14</v>
      </c>
      <c r="BG58" s="80">
        <v>7</v>
      </c>
      <c r="BH58" s="80">
        <v>7</v>
      </c>
      <c r="BI58" s="80">
        <v>15</v>
      </c>
      <c r="BJ58" s="80">
        <f t="shared" si="4"/>
        <v>64</v>
      </c>
      <c r="BK58" s="80">
        <v>4</v>
      </c>
      <c r="BL58" s="80">
        <v>7</v>
      </c>
      <c r="BM58" s="80">
        <v>4</v>
      </c>
      <c r="BN58" s="80">
        <v>14</v>
      </c>
      <c r="BO58" s="80">
        <v>7</v>
      </c>
      <c r="BP58" s="80">
        <v>15</v>
      </c>
      <c r="BQ58" s="80">
        <v>15</v>
      </c>
      <c r="BR58" s="80">
        <f t="shared" si="5"/>
        <v>66</v>
      </c>
      <c r="BS58" s="86">
        <f t="shared" si="6"/>
        <v>334</v>
      </c>
      <c r="BT58" s="86">
        <v>5</v>
      </c>
      <c r="BU58" s="103">
        <f t="shared" si="7"/>
        <v>66.8</v>
      </c>
      <c r="BV58" s="86">
        <f t="shared" si="8"/>
        <v>26</v>
      </c>
      <c r="BW58" s="105">
        <f t="shared" si="9"/>
        <v>5.2</v>
      </c>
      <c r="BX58" s="86">
        <f t="shared" si="10"/>
        <v>43</v>
      </c>
      <c r="BY58" s="106">
        <f t="shared" si="11"/>
        <v>8.6</v>
      </c>
      <c r="BZ58" s="86">
        <f t="shared" si="12"/>
        <v>26</v>
      </c>
      <c r="CA58" s="107">
        <f t="shared" si="13"/>
        <v>5.2</v>
      </c>
      <c r="CB58" s="86">
        <f t="shared" si="14"/>
        <v>70</v>
      </c>
      <c r="CC58" s="108">
        <f t="shared" si="15"/>
        <v>14</v>
      </c>
      <c r="CD58" s="86">
        <f t="shared" si="16"/>
        <v>35</v>
      </c>
      <c r="CE58" s="109">
        <f t="shared" si="17"/>
        <v>7</v>
      </c>
      <c r="CF58" s="86">
        <f t="shared" si="18"/>
        <v>59</v>
      </c>
      <c r="CG58" s="110">
        <f t="shared" si="19"/>
        <v>11.8</v>
      </c>
      <c r="CH58" s="86">
        <f t="shared" si="20"/>
        <v>75</v>
      </c>
      <c r="CI58" s="111">
        <f t="shared" si="21"/>
        <v>15</v>
      </c>
    </row>
    <row r="59" spans="1:87" ht="60" customHeight="1" x14ac:dyDescent="0.25">
      <c r="A59" s="96">
        <v>56</v>
      </c>
      <c r="B59" s="78" t="s">
        <v>2280</v>
      </c>
      <c r="C59" s="78" t="s">
        <v>28</v>
      </c>
      <c r="D59" s="78" t="s">
        <v>306</v>
      </c>
      <c r="E59" s="78" t="s">
        <v>1684</v>
      </c>
      <c r="F59" s="78" t="s">
        <v>1550</v>
      </c>
      <c r="G59" s="135"/>
      <c r="H59" s="78" t="s">
        <v>1362</v>
      </c>
      <c r="I59" s="78" t="s">
        <v>561</v>
      </c>
      <c r="J59" s="138" t="s">
        <v>1685</v>
      </c>
      <c r="K59" s="89" t="s">
        <v>1687</v>
      </c>
      <c r="L59" s="78" t="s">
        <v>81</v>
      </c>
      <c r="M59" s="78"/>
      <c r="N59" s="78" t="s">
        <v>18</v>
      </c>
      <c r="O59" s="78">
        <v>481</v>
      </c>
      <c r="P59" s="79" t="s">
        <v>307</v>
      </c>
      <c r="Q59" s="78">
        <v>107545883</v>
      </c>
      <c r="R59" s="84">
        <v>971200</v>
      </c>
      <c r="S59" s="84">
        <v>745000</v>
      </c>
      <c r="T59" s="93">
        <f t="shared" si="0"/>
        <v>0.7670922570016474</v>
      </c>
      <c r="U59" s="77" t="s">
        <v>2177</v>
      </c>
      <c r="V59" s="78" t="s">
        <v>1686</v>
      </c>
      <c r="W59" s="78"/>
      <c r="X59" s="78" t="s">
        <v>1639</v>
      </c>
      <c r="Y59" s="78" t="s">
        <v>1567</v>
      </c>
      <c r="Z59" s="78" t="s">
        <v>1605</v>
      </c>
      <c r="AA59" s="78"/>
      <c r="AB59" s="78"/>
      <c r="AC59" s="78"/>
      <c r="AD59" s="78"/>
      <c r="AE59" s="86">
        <v>4</v>
      </c>
      <c r="AF59" s="86">
        <v>7</v>
      </c>
      <c r="AG59" s="86">
        <v>4</v>
      </c>
      <c r="AH59" s="86">
        <v>13</v>
      </c>
      <c r="AI59" s="86">
        <v>10</v>
      </c>
      <c r="AJ59" s="86">
        <v>7</v>
      </c>
      <c r="AK59" s="86">
        <v>15</v>
      </c>
      <c r="AL59" s="80">
        <f t="shared" si="23"/>
        <v>60</v>
      </c>
      <c r="AM59" s="86">
        <v>10</v>
      </c>
      <c r="AN59" s="86">
        <v>15</v>
      </c>
      <c r="AO59" s="86">
        <v>7</v>
      </c>
      <c r="AP59" s="86">
        <v>13</v>
      </c>
      <c r="AQ59" s="86">
        <v>7</v>
      </c>
      <c r="AR59" s="86">
        <v>7</v>
      </c>
      <c r="AS59" s="86">
        <v>15</v>
      </c>
      <c r="AT59" s="80">
        <f t="shared" si="22"/>
        <v>74</v>
      </c>
      <c r="AU59" s="86">
        <v>10</v>
      </c>
      <c r="AV59" s="86">
        <v>15</v>
      </c>
      <c r="AW59" s="86">
        <v>7</v>
      </c>
      <c r="AX59" s="86">
        <v>13</v>
      </c>
      <c r="AY59" s="86">
        <v>7</v>
      </c>
      <c r="AZ59" s="86">
        <v>7</v>
      </c>
      <c r="BA59" s="80">
        <v>15</v>
      </c>
      <c r="BB59" s="80">
        <f t="shared" si="3"/>
        <v>74</v>
      </c>
      <c r="BC59" s="86">
        <v>7</v>
      </c>
      <c r="BD59" s="86">
        <v>7</v>
      </c>
      <c r="BE59" s="86">
        <v>7</v>
      </c>
      <c r="BF59" s="86">
        <v>8</v>
      </c>
      <c r="BG59" s="86">
        <v>7</v>
      </c>
      <c r="BH59" s="86">
        <v>15</v>
      </c>
      <c r="BI59" s="86">
        <v>15</v>
      </c>
      <c r="BJ59" s="80">
        <f t="shared" si="4"/>
        <v>66</v>
      </c>
      <c r="BK59" s="86">
        <v>4</v>
      </c>
      <c r="BL59" s="86">
        <v>7</v>
      </c>
      <c r="BM59" s="86">
        <v>4</v>
      </c>
      <c r="BN59" s="80">
        <v>13</v>
      </c>
      <c r="BO59" s="86">
        <v>10</v>
      </c>
      <c r="BP59" s="86">
        <v>7</v>
      </c>
      <c r="BQ59" s="86">
        <v>15</v>
      </c>
      <c r="BR59" s="80">
        <f t="shared" si="5"/>
        <v>60</v>
      </c>
      <c r="BS59" s="86">
        <f t="shared" si="6"/>
        <v>334</v>
      </c>
      <c r="BT59" s="86">
        <v>5</v>
      </c>
      <c r="BU59" s="103">
        <f t="shared" si="7"/>
        <v>66.8</v>
      </c>
      <c r="BV59" s="86">
        <f t="shared" si="8"/>
        <v>35</v>
      </c>
      <c r="BW59" s="105">
        <f t="shared" si="9"/>
        <v>7</v>
      </c>
      <c r="BX59" s="86">
        <f t="shared" si="10"/>
        <v>51</v>
      </c>
      <c r="BY59" s="106">
        <f t="shared" si="11"/>
        <v>10.199999999999999</v>
      </c>
      <c r="BZ59" s="86">
        <f t="shared" si="12"/>
        <v>29</v>
      </c>
      <c r="CA59" s="107">
        <f t="shared" si="13"/>
        <v>5.8</v>
      </c>
      <c r="CB59" s="86">
        <f t="shared" si="14"/>
        <v>60</v>
      </c>
      <c r="CC59" s="108">
        <f t="shared" si="15"/>
        <v>12</v>
      </c>
      <c r="CD59" s="86">
        <f t="shared" si="16"/>
        <v>41</v>
      </c>
      <c r="CE59" s="109">
        <f t="shared" si="17"/>
        <v>8.1999999999999993</v>
      </c>
      <c r="CF59" s="86">
        <f t="shared" si="18"/>
        <v>43</v>
      </c>
      <c r="CG59" s="110">
        <f t="shared" si="19"/>
        <v>8.6</v>
      </c>
      <c r="CH59" s="86">
        <f t="shared" si="20"/>
        <v>75</v>
      </c>
      <c r="CI59" s="111">
        <f t="shared" si="21"/>
        <v>15</v>
      </c>
    </row>
    <row r="60" spans="1:87" ht="60" customHeight="1" x14ac:dyDescent="0.25">
      <c r="A60" s="96">
        <v>57</v>
      </c>
      <c r="B60" s="78" t="s">
        <v>2281</v>
      </c>
      <c r="C60" s="78" t="s">
        <v>129</v>
      </c>
      <c r="D60" s="78" t="s">
        <v>1528</v>
      </c>
      <c r="E60" s="78" t="s">
        <v>1640</v>
      </c>
      <c r="F60" s="78" t="s">
        <v>1550</v>
      </c>
      <c r="G60" s="78" t="s">
        <v>655</v>
      </c>
      <c r="H60" s="78"/>
      <c r="I60" s="78"/>
      <c r="J60" s="83" t="s">
        <v>1641</v>
      </c>
      <c r="K60" s="83" t="s">
        <v>247</v>
      </c>
      <c r="L60" s="78" t="s">
        <v>248</v>
      </c>
      <c r="M60" s="78"/>
      <c r="N60" s="78" t="s">
        <v>15</v>
      </c>
      <c r="O60" s="78">
        <v>424</v>
      </c>
      <c r="P60" s="79" t="s">
        <v>249</v>
      </c>
      <c r="Q60" s="79" t="s">
        <v>250</v>
      </c>
      <c r="R60" s="84">
        <v>1523000</v>
      </c>
      <c r="S60" s="84">
        <v>721000</v>
      </c>
      <c r="T60" s="93">
        <f t="shared" si="0"/>
        <v>0.47340774786605383</v>
      </c>
      <c r="U60" s="77" t="s">
        <v>2109</v>
      </c>
      <c r="V60" s="84" t="s">
        <v>1642</v>
      </c>
      <c r="W60" s="84"/>
      <c r="X60" s="84" t="s">
        <v>1639</v>
      </c>
      <c r="Y60" s="84" t="s">
        <v>2071</v>
      </c>
      <c r="Z60" s="84" t="s">
        <v>1568</v>
      </c>
      <c r="AA60" s="78"/>
      <c r="AE60" s="86">
        <v>4</v>
      </c>
      <c r="AF60" s="86">
        <v>7</v>
      </c>
      <c r="AG60" s="86">
        <v>4</v>
      </c>
      <c r="AH60" s="86">
        <v>12</v>
      </c>
      <c r="AI60" s="86">
        <v>7</v>
      </c>
      <c r="AJ60" s="86">
        <v>7</v>
      </c>
      <c r="AK60" s="86">
        <v>15</v>
      </c>
      <c r="AL60" s="80">
        <f t="shared" si="23"/>
        <v>56</v>
      </c>
      <c r="AM60" s="86">
        <v>10</v>
      </c>
      <c r="AN60" s="86">
        <v>15</v>
      </c>
      <c r="AO60" s="86">
        <v>7</v>
      </c>
      <c r="AP60" s="86">
        <v>12</v>
      </c>
      <c r="AQ60" s="86">
        <v>7</v>
      </c>
      <c r="AR60" s="86">
        <v>7</v>
      </c>
      <c r="AS60" s="86">
        <v>15</v>
      </c>
      <c r="AT60" s="80">
        <f t="shared" si="22"/>
        <v>73</v>
      </c>
      <c r="AU60" s="86">
        <v>10</v>
      </c>
      <c r="AV60" s="86">
        <v>15</v>
      </c>
      <c r="AW60" s="86">
        <v>10</v>
      </c>
      <c r="AX60" s="86">
        <v>12</v>
      </c>
      <c r="AY60" s="86">
        <v>10</v>
      </c>
      <c r="AZ60" s="86">
        <v>15</v>
      </c>
      <c r="BA60" s="80">
        <v>15</v>
      </c>
      <c r="BB60" s="80">
        <f t="shared" si="3"/>
        <v>87</v>
      </c>
      <c r="BC60" s="86">
        <v>7</v>
      </c>
      <c r="BD60" s="86">
        <v>7</v>
      </c>
      <c r="BE60" s="86">
        <v>7</v>
      </c>
      <c r="BF60" s="86">
        <v>12</v>
      </c>
      <c r="BG60" s="86">
        <v>7</v>
      </c>
      <c r="BH60" s="86">
        <v>7</v>
      </c>
      <c r="BI60" s="86">
        <v>15</v>
      </c>
      <c r="BJ60" s="80">
        <f t="shared" si="4"/>
        <v>62</v>
      </c>
      <c r="BK60" s="86">
        <v>4</v>
      </c>
      <c r="BL60" s="86">
        <v>7</v>
      </c>
      <c r="BM60" s="86">
        <v>4</v>
      </c>
      <c r="BN60" s="80">
        <v>12</v>
      </c>
      <c r="BO60" s="86">
        <v>7</v>
      </c>
      <c r="BP60" s="86">
        <v>7</v>
      </c>
      <c r="BQ60" s="86">
        <v>15</v>
      </c>
      <c r="BR60" s="80">
        <f t="shared" si="5"/>
        <v>56</v>
      </c>
      <c r="BS60" s="86">
        <f t="shared" si="6"/>
        <v>334</v>
      </c>
      <c r="BT60" s="86">
        <v>5</v>
      </c>
      <c r="BU60" s="103">
        <f t="shared" si="7"/>
        <v>66.8</v>
      </c>
      <c r="BV60" s="86">
        <f t="shared" si="8"/>
        <v>35</v>
      </c>
      <c r="BW60" s="105">
        <f t="shared" si="9"/>
        <v>7</v>
      </c>
      <c r="BX60" s="86">
        <f t="shared" si="10"/>
        <v>51</v>
      </c>
      <c r="BY60" s="106">
        <f t="shared" si="11"/>
        <v>10.199999999999999</v>
      </c>
      <c r="BZ60" s="86">
        <f t="shared" si="12"/>
        <v>32</v>
      </c>
      <c r="CA60" s="107">
        <f t="shared" si="13"/>
        <v>6.4</v>
      </c>
      <c r="CB60" s="86">
        <f t="shared" si="14"/>
        <v>60</v>
      </c>
      <c r="CC60" s="108">
        <f t="shared" si="15"/>
        <v>12</v>
      </c>
      <c r="CD60" s="86">
        <f t="shared" si="16"/>
        <v>38</v>
      </c>
      <c r="CE60" s="109">
        <f t="shared" si="17"/>
        <v>7.6</v>
      </c>
      <c r="CF60" s="86">
        <f t="shared" si="18"/>
        <v>43</v>
      </c>
      <c r="CG60" s="110">
        <f t="shared" si="19"/>
        <v>8.6</v>
      </c>
      <c r="CH60" s="86">
        <f t="shared" si="20"/>
        <v>75</v>
      </c>
      <c r="CI60" s="111">
        <f t="shared" si="21"/>
        <v>15</v>
      </c>
    </row>
    <row r="61" spans="1:87" ht="60" customHeight="1" x14ac:dyDescent="0.25">
      <c r="A61" s="96">
        <v>58</v>
      </c>
      <c r="B61" s="78" t="s">
        <v>2282</v>
      </c>
      <c r="C61" s="78" t="s">
        <v>139</v>
      </c>
      <c r="D61" s="78" t="s">
        <v>505</v>
      </c>
      <c r="E61" s="78" t="s">
        <v>1636</v>
      </c>
      <c r="F61" s="78" t="s">
        <v>1550</v>
      </c>
      <c r="G61" s="78" t="s">
        <v>551</v>
      </c>
      <c r="H61" s="78"/>
      <c r="I61" s="78"/>
      <c r="J61" s="83" t="s">
        <v>1637</v>
      </c>
      <c r="K61" s="83" t="s">
        <v>506</v>
      </c>
      <c r="L61" s="78" t="s">
        <v>507</v>
      </c>
      <c r="M61" s="78"/>
      <c r="N61" s="78" t="s">
        <v>15</v>
      </c>
      <c r="O61" s="78">
        <v>424</v>
      </c>
      <c r="P61" s="79" t="s">
        <v>508</v>
      </c>
      <c r="Q61" s="79" t="s">
        <v>509</v>
      </c>
      <c r="R61" s="84">
        <v>1158000</v>
      </c>
      <c r="S61" s="84">
        <v>924000</v>
      </c>
      <c r="T61" s="93">
        <f t="shared" si="0"/>
        <v>0.79792746113989632</v>
      </c>
      <c r="U61" s="77" t="s">
        <v>2283</v>
      </c>
      <c r="V61" s="84" t="s">
        <v>1638</v>
      </c>
      <c r="W61" s="84"/>
      <c r="X61" s="84" t="s">
        <v>1639</v>
      </c>
      <c r="Y61" s="84" t="s">
        <v>1647</v>
      </c>
      <c r="Z61" s="84" t="s">
        <v>1568</v>
      </c>
      <c r="AE61" s="80">
        <v>4</v>
      </c>
      <c r="AF61" s="80">
        <v>7</v>
      </c>
      <c r="AG61" s="80">
        <v>4</v>
      </c>
      <c r="AH61" s="80">
        <v>15</v>
      </c>
      <c r="AI61" s="80">
        <v>7</v>
      </c>
      <c r="AJ61" s="80">
        <v>7</v>
      </c>
      <c r="AK61" s="80">
        <v>15</v>
      </c>
      <c r="AL61" s="80">
        <f t="shared" si="23"/>
        <v>59</v>
      </c>
      <c r="AM61" s="80">
        <v>10</v>
      </c>
      <c r="AN61" s="80">
        <v>15</v>
      </c>
      <c r="AO61" s="80">
        <v>7</v>
      </c>
      <c r="AP61" s="80">
        <v>15</v>
      </c>
      <c r="AQ61" s="80">
        <v>7</v>
      </c>
      <c r="AR61" s="80">
        <v>7</v>
      </c>
      <c r="AS61" s="80">
        <v>15</v>
      </c>
      <c r="AT61" s="80">
        <f t="shared" si="22"/>
        <v>76</v>
      </c>
      <c r="AU61" s="80">
        <v>10</v>
      </c>
      <c r="AV61" s="80">
        <v>7</v>
      </c>
      <c r="AW61" s="80">
        <v>7</v>
      </c>
      <c r="AX61" s="80">
        <v>15</v>
      </c>
      <c r="AY61" s="80">
        <v>7</v>
      </c>
      <c r="AZ61" s="80">
        <v>15</v>
      </c>
      <c r="BA61" s="80">
        <v>15</v>
      </c>
      <c r="BB61" s="80">
        <f t="shared" si="3"/>
        <v>76</v>
      </c>
      <c r="BC61" s="80">
        <v>7</v>
      </c>
      <c r="BD61" s="80">
        <v>7</v>
      </c>
      <c r="BE61" s="80">
        <v>7</v>
      </c>
      <c r="BF61" s="80">
        <v>15</v>
      </c>
      <c r="BG61" s="80">
        <v>4</v>
      </c>
      <c r="BH61" s="80">
        <v>7</v>
      </c>
      <c r="BI61" s="80">
        <v>15</v>
      </c>
      <c r="BJ61" s="80">
        <f t="shared" si="4"/>
        <v>62</v>
      </c>
      <c r="BK61" s="80">
        <v>4</v>
      </c>
      <c r="BL61" s="80">
        <v>7</v>
      </c>
      <c r="BM61" s="80">
        <v>4</v>
      </c>
      <c r="BN61" s="80">
        <v>15</v>
      </c>
      <c r="BO61" s="80">
        <v>7</v>
      </c>
      <c r="BP61" s="80">
        <v>7</v>
      </c>
      <c r="BQ61" s="80">
        <v>15</v>
      </c>
      <c r="BR61" s="80">
        <f t="shared" si="5"/>
        <v>59</v>
      </c>
      <c r="BS61" s="86">
        <f t="shared" si="6"/>
        <v>332</v>
      </c>
      <c r="BT61" s="86">
        <v>5</v>
      </c>
      <c r="BU61" s="103">
        <f t="shared" si="7"/>
        <v>66.400000000000006</v>
      </c>
      <c r="BV61" s="86">
        <f t="shared" si="8"/>
        <v>35</v>
      </c>
      <c r="BW61" s="105">
        <f t="shared" si="9"/>
        <v>7</v>
      </c>
      <c r="BX61" s="86">
        <f t="shared" si="10"/>
        <v>43</v>
      </c>
      <c r="BY61" s="106">
        <f t="shared" si="11"/>
        <v>8.6</v>
      </c>
      <c r="BZ61" s="86">
        <f t="shared" si="12"/>
        <v>29</v>
      </c>
      <c r="CA61" s="107">
        <f t="shared" si="13"/>
        <v>5.8</v>
      </c>
      <c r="CB61" s="86">
        <f t="shared" si="14"/>
        <v>75</v>
      </c>
      <c r="CC61" s="108">
        <f t="shared" si="15"/>
        <v>15</v>
      </c>
      <c r="CD61" s="86">
        <f t="shared" si="16"/>
        <v>32</v>
      </c>
      <c r="CE61" s="109">
        <f t="shared" si="17"/>
        <v>6.4</v>
      </c>
      <c r="CF61" s="86">
        <f t="shared" si="18"/>
        <v>43</v>
      </c>
      <c r="CG61" s="110">
        <f t="shared" si="19"/>
        <v>8.6</v>
      </c>
      <c r="CH61" s="86">
        <f t="shared" si="20"/>
        <v>75</v>
      </c>
      <c r="CI61" s="111">
        <f t="shared" si="21"/>
        <v>15</v>
      </c>
    </row>
    <row r="62" spans="1:87" ht="60" customHeight="1" x14ac:dyDescent="0.25">
      <c r="A62" s="96">
        <v>59</v>
      </c>
      <c r="B62" s="78" t="s">
        <v>2284</v>
      </c>
      <c r="C62" s="78" t="s">
        <v>27</v>
      </c>
      <c r="D62" s="78" t="s">
        <v>1669</v>
      </c>
      <c r="E62" s="133" t="s">
        <v>1670</v>
      </c>
      <c r="F62" s="78" t="s">
        <v>1550</v>
      </c>
      <c r="G62" s="78" t="s">
        <v>560</v>
      </c>
      <c r="H62" s="78"/>
      <c r="I62" s="78"/>
      <c r="J62" s="83" t="s">
        <v>1668</v>
      </c>
      <c r="K62" s="83" t="s">
        <v>1534</v>
      </c>
      <c r="L62" s="78" t="s">
        <v>214</v>
      </c>
      <c r="M62" s="78"/>
      <c r="N62" s="78" t="s">
        <v>15</v>
      </c>
      <c r="O62" s="78">
        <v>424</v>
      </c>
      <c r="P62" s="79" t="s">
        <v>414</v>
      </c>
      <c r="Q62" s="79" t="s">
        <v>1535</v>
      </c>
      <c r="R62" s="84">
        <v>1009500</v>
      </c>
      <c r="S62" s="84">
        <v>800500</v>
      </c>
      <c r="T62" s="93">
        <f t="shared" si="0"/>
        <v>0.79296681525507673</v>
      </c>
      <c r="U62" s="77" t="s">
        <v>2112</v>
      </c>
      <c r="V62" s="84" t="s">
        <v>1671</v>
      </c>
      <c r="W62" s="84"/>
      <c r="X62" s="84" t="s">
        <v>1639</v>
      </c>
      <c r="Y62" s="84" t="s">
        <v>2069</v>
      </c>
      <c r="Z62" s="84" t="s">
        <v>1568</v>
      </c>
      <c r="AE62" s="86">
        <v>4</v>
      </c>
      <c r="AF62" s="86">
        <v>7</v>
      </c>
      <c r="AG62" s="86">
        <v>4</v>
      </c>
      <c r="AH62" s="86">
        <v>13</v>
      </c>
      <c r="AI62" s="86">
        <v>10</v>
      </c>
      <c r="AJ62" s="86">
        <v>7</v>
      </c>
      <c r="AK62" s="86">
        <v>15</v>
      </c>
      <c r="AL62" s="80">
        <f t="shared" si="23"/>
        <v>60</v>
      </c>
      <c r="AM62" s="86">
        <v>10</v>
      </c>
      <c r="AN62" s="86">
        <v>15</v>
      </c>
      <c r="AO62" s="86">
        <v>7</v>
      </c>
      <c r="AP62" s="86">
        <v>13</v>
      </c>
      <c r="AQ62" s="86">
        <v>7</v>
      </c>
      <c r="AR62" s="86">
        <v>7</v>
      </c>
      <c r="AS62" s="86">
        <v>15</v>
      </c>
      <c r="AT62" s="80">
        <f t="shared" si="22"/>
        <v>74</v>
      </c>
      <c r="AU62" s="86">
        <v>10</v>
      </c>
      <c r="AV62" s="86">
        <v>7</v>
      </c>
      <c r="AW62" s="86">
        <v>7</v>
      </c>
      <c r="AX62" s="86">
        <v>13</v>
      </c>
      <c r="AY62" s="86">
        <v>10</v>
      </c>
      <c r="AZ62" s="86">
        <v>15</v>
      </c>
      <c r="BA62" s="80">
        <v>15</v>
      </c>
      <c r="BB62" s="80">
        <f t="shared" si="3"/>
        <v>77</v>
      </c>
      <c r="BC62" s="86">
        <v>7</v>
      </c>
      <c r="BD62" s="86">
        <v>7</v>
      </c>
      <c r="BE62" s="86">
        <v>7</v>
      </c>
      <c r="BF62" s="86">
        <v>11</v>
      </c>
      <c r="BG62" s="86">
        <v>7</v>
      </c>
      <c r="BH62" s="86">
        <v>7</v>
      </c>
      <c r="BI62" s="86">
        <v>15</v>
      </c>
      <c r="BJ62" s="80">
        <f t="shared" si="4"/>
        <v>61</v>
      </c>
      <c r="BK62" s="86">
        <v>4</v>
      </c>
      <c r="BL62" s="86">
        <v>7</v>
      </c>
      <c r="BM62" s="86">
        <v>4</v>
      </c>
      <c r="BN62" s="80">
        <v>13</v>
      </c>
      <c r="BO62" s="86">
        <v>10</v>
      </c>
      <c r="BP62" s="86">
        <v>7</v>
      </c>
      <c r="BQ62" s="86">
        <v>15</v>
      </c>
      <c r="BR62" s="80">
        <f t="shared" si="5"/>
        <v>60</v>
      </c>
      <c r="BS62" s="86">
        <f t="shared" si="6"/>
        <v>332</v>
      </c>
      <c r="BT62" s="86">
        <v>5</v>
      </c>
      <c r="BU62" s="103">
        <f t="shared" si="7"/>
        <v>66.400000000000006</v>
      </c>
      <c r="BV62" s="86">
        <f t="shared" si="8"/>
        <v>35</v>
      </c>
      <c r="BW62" s="105">
        <f t="shared" si="9"/>
        <v>7</v>
      </c>
      <c r="BX62" s="86">
        <f t="shared" si="10"/>
        <v>43</v>
      </c>
      <c r="BY62" s="106">
        <f t="shared" si="11"/>
        <v>8.6</v>
      </c>
      <c r="BZ62" s="86">
        <f t="shared" si="12"/>
        <v>29</v>
      </c>
      <c r="CA62" s="107">
        <f t="shared" si="13"/>
        <v>5.8</v>
      </c>
      <c r="CB62" s="86">
        <f t="shared" si="14"/>
        <v>63</v>
      </c>
      <c r="CC62" s="108">
        <f t="shared" si="15"/>
        <v>12.6</v>
      </c>
      <c r="CD62" s="86">
        <f t="shared" si="16"/>
        <v>44</v>
      </c>
      <c r="CE62" s="109">
        <f t="shared" si="17"/>
        <v>8.8000000000000007</v>
      </c>
      <c r="CF62" s="86">
        <f t="shared" si="18"/>
        <v>43</v>
      </c>
      <c r="CG62" s="110">
        <f t="shared" si="19"/>
        <v>8.6</v>
      </c>
      <c r="CH62" s="86">
        <f t="shared" si="20"/>
        <v>75</v>
      </c>
      <c r="CI62" s="111">
        <f t="shared" si="21"/>
        <v>15</v>
      </c>
    </row>
    <row r="63" spans="1:87" ht="60" customHeight="1" x14ac:dyDescent="0.25">
      <c r="A63" s="96">
        <v>60</v>
      </c>
      <c r="B63" s="78" t="s">
        <v>2285</v>
      </c>
      <c r="C63" s="78" t="s">
        <v>28</v>
      </c>
      <c r="D63" s="78" t="s">
        <v>1830</v>
      </c>
      <c r="E63" s="78" t="s">
        <v>1829</v>
      </c>
      <c r="F63" s="78" t="s">
        <v>1550</v>
      </c>
      <c r="G63" s="80"/>
      <c r="H63" s="78" t="s">
        <v>1362</v>
      </c>
      <c r="I63" s="78" t="s">
        <v>561</v>
      </c>
      <c r="J63" s="83"/>
      <c r="K63" s="83" t="s">
        <v>1514</v>
      </c>
      <c r="L63" s="78" t="s">
        <v>81</v>
      </c>
      <c r="M63" s="78"/>
      <c r="N63" s="78" t="s">
        <v>18</v>
      </c>
      <c r="O63" s="78">
        <v>481</v>
      </c>
      <c r="P63" s="79" t="s">
        <v>1515</v>
      </c>
      <c r="Q63" s="79" t="s">
        <v>1516</v>
      </c>
      <c r="R63" s="84">
        <v>850100</v>
      </c>
      <c r="S63" s="84">
        <v>680000</v>
      </c>
      <c r="T63" s="93">
        <f t="shared" si="0"/>
        <v>0.79990589342430307</v>
      </c>
      <c r="U63" s="77" t="s">
        <v>2178</v>
      </c>
      <c r="V63" s="84" t="s">
        <v>1831</v>
      </c>
      <c r="W63" s="84"/>
      <c r="X63" s="84" t="s">
        <v>1639</v>
      </c>
      <c r="Y63" s="84" t="s">
        <v>1577</v>
      </c>
      <c r="Z63" s="84" t="s">
        <v>1568</v>
      </c>
      <c r="AE63" s="80">
        <v>7</v>
      </c>
      <c r="AF63" s="80">
        <v>7</v>
      </c>
      <c r="AG63" s="80">
        <v>7</v>
      </c>
      <c r="AH63" s="80">
        <v>10</v>
      </c>
      <c r="AI63" s="80">
        <v>7</v>
      </c>
      <c r="AJ63" s="80">
        <v>7</v>
      </c>
      <c r="AK63" s="80">
        <v>15</v>
      </c>
      <c r="AL63" s="80">
        <f t="shared" si="23"/>
        <v>60</v>
      </c>
      <c r="AM63" s="80">
        <v>10</v>
      </c>
      <c r="AN63" s="80">
        <v>15</v>
      </c>
      <c r="AO63" s="80">
        <v>7</v>
      </c>
      <c r="AP63" s="80">
        <v>12</v>
      </c>
      <c r="AQ63" s="80">
        <v>7</v>
      </c>
      <c r="AR63" s="80">
        <v>7</v>
      </c>
      <c r="AS63" s="80">
        <v>15</v>
      </c>
      <c r="AT63" s="80">
        <f t="shared" si="22"/>
        <v>73</v>
      </c>
      <c r="AU63" s="80">
        <v>10</v>
      </c>
      <c r="AV63" s="80">
        <v>15</v>
      </c>
      <c r="AW63" s="80">
        <v>7</v>
      </c>
      <c r="AX63" s="80">
        <v>10</v>
      </c>
      <c r="AY63" s="80">
        <v>7</v>
      </c>
      <c r="AZ63" s="80">
        <v>15</v>
      </c>
      <c r="BA63" s="80">
        <v>15</v>
      </c>
      <c r="BB63" s="80">
        <f t="shared" si="3"/>
        <v>79</v>
      </c>
      <c r="BC63" s="80">
        <v>7</v>
      </c>
      <c r="BD63" s="80">
        <v>7</v>
      </c>
      <c r="BE63" s="80">
        <v>7</v>
      </c>
      <c r="BF63" s="80">
        <v>12</v>
      </c>
      <c r="BG63" s="80">
        <v>7</v>
      </c>
      <c r="BH63" s="80">
        <v>7</v>
      </c>
      <c r="BI63" s="80">
        <v>15</v>
      </c>
      <c r="BJ63" s="80">
        <f t="shared" si="4"/>
        <v>62</v>
      </c>
      <c r="BK63" s="80">
        <v>4</v>
      </c>
      <c r="BL63" s="80">
        <v>7</v>
      </c>
      <c r="BM63" s="80">
        <v>7</v>
      </c>
      <c r="BN63" s="80">
        <v>10</v>
      </c>
      <c r="BO63" s="80">
        <v>7</v>
      </c>
      <c r="BP63" s="80">
        <v>7</v>
      </c>
      <c r="BQ63" s="80">
        <v>15</v>
      </c>
      <c r="BR63" s="80">
        <f t="shared" si="5"/>
        <v>57</v>
      </c>
      <c r="BS63" s="86">
        <f t="shared" si="6"/>
        <v>331</v>
      </c>
      <c r="BT63" s="86">
        <v>5</v>
      </c>
      <c r="BU63" s="103">
        <f t="shared" si="7"/>
        <v>66.2</v>
      </c>
      <c r="BV63" s="86">
        <f t="shared" si="8"/>
        <v>38</v>
      </c>
      <c r="BW63" s="105">
        <f t="shared" si="9"/>
        <v>7.6</v>
      </c>
      <c r="BX63" s="86">
        <f t="shared" si="10"/>
        <v>51</v>
      </c>
      <c r="BY63" s="106">
        <f t="shared" si="11"/>
        <v>10.199999999999999</v>
      </c>
      <c r="BZ63" s="86">
        <f t="shared" si="12"/>
        <v>35</v>
      </c>
      <c r="CA63" s="107">
        <f t="shared" si="13"/>
        <v>7</v>
      </c>
      <c r="CB63" s="86">
        <f t="shared" si="14"/>
        <v>54</v>
      </c>
      <c r="CC63" s="108">
        <f t="shared" si="15"/>
        <v>10.8</v>
      </c>
      <c r="CD63" s="86">
        <f t="shared" si="16"/>
        <v>35</v>
      </c>
      <c r="CE63" s="109">
        <f t="shared" si="17"/>
        <v>7</v>
      </c>
      <c r="CF63" s="86">
        <f t="shared" si="18"/>
        <v>43</v>
      </c>
      <c r="CG63" s="110">
        <f t="shared" si="19"/>
        <v>8.6</v>
      </c>
      <c r="CH63" s="86">
        <f t="shared" si="20"/>
        <v>75</v>
      </c>
      <c r="CI63" s="111">
        <f t="shared" si="21"/>
        <v>15</v>
      </c>
    </row>
    <row r="64" spans="1:87" ht="60" customHeight="1" x14ac:dyDescent="0.25">
      <c r="A64" s="96">
        <v>61</v>
      </c>
      <c r="B64" s="78" t="s">
        <v>2286</v>
      </c>
      <c r="C64" s="78" t="s">
        <v>31</v>
      </c>
      <c r="D64" s="78" t="s">
        <v>1441</v>
      </c>
      <c r="E64" s="78" t="s">
        <v>1743</v>
      </c>
      <c r="F64" s="78" t="s">
        <v>1550</v>
      </c>
      <c r="G64" s="78" t="s">
        <v>583</v>
      </c>
      <c r="H64" s="78"/>
      <c r="I64" s="78"/>
      <c r="J64" s="83" t="s">
        <v>1742</v>
      </c>
      <c r="K64" s="83" t="s">
        <v>1442</v>
      </c>
      <c r="L64" s="78" t="s">
        <v>241</v>
      </c>
      <c r="M64" s="78"/>
      <c r="N64" s="78" t="s">
        <v>15</v>
      </c>
      <c r="O64" s="78">
        <v>424</v>
      </c>
      <c r="P64" s="79" t="s">
        <v>1443</v>
      </c>
      <c r="Q64" s="79" t="s">
        <v>1444</v>
      </c>
      <c r="R64" s="84">
        <v>1400000</v>
      </c>
      <c r="S64" s="84">
        <v>1000000</v>
      </c>
      <c r="T64" s="93">
        <f t="shared" si="0"/>
        <v>0.7142857142857143</v>
      </c>
      <c r="U64" s="77" t="s">
        <v>2287</v>
      </c>
      <c r="V64" s="84" t="s">
        <v>1744</v>
      </c>
      <c r="W64" s="84"/>
      <c r="X64" s="84" t="s">
        <v>1639</v>
      </c>
      <c r="Y64" s="84" t="s">
        <v>1647</v>
      </c>
      <c r="Z64" s="84" t="s">
        <v>1568</v>
      </c>
      <c r="AE64" s="86">
        <v>7</v>
      </c>
      <c r="AF64" s="86">
        <v>7</v>
      </c>
      <c r="AG64" s="86">
        <v>4</v>
      </c>
      <c r="AH64" s="86">
        <v>15</v>
      </c>
      <c r="AI64" s="86">
        <v>10</v>
      </c>
      <c r="AJ64" s="86">
        <v>0</v>
      </c>
      <c r="AK64" s="86">
        <v>15</v>
      </c>
      <c r="AL64" s="80">
        <f t="shared" si="23"/>
        <v>58</v>
      </c>
      <c r="AM64" s="86">
        <v>7</v>
      </c>
      <c r="AN64" s="86">
        <v>15</v>
      </c>
      <c r="AO64" s="86">
        <v>7</v>
      </c>
      <c r="AP64" s="86">
        <v>15</v>
      </c>
      <c r="AQ64" s="86">
        <v>7</v>
      </c>
      <c r="AR64" s="86">
        <v>15</v>
      </c>
      <c r="AS64" s="86">
        <v>15</v>
      </c>
      <c r="AT64" s="80">
        <f t="shared" si="22"/>
        <v>81</v>
      </c>
      <c r="AU64" s="86">
        <v>7</v>
      </c>
      <c r="AV64" s="86">
        <v>7</v>
      </c>
      <c r="AW64" s="86">
        <v>7</v>
      </c>
      <c r="AX64" s="86">
        <v>15</v>
      </c>
      <c r="AY64" s="86">
        <v>7</v>
      </c>
      <c r="AZ64" s="86">
        <v>7</v>
      </c>
      <c r="BA64" s="80">
        <v>15</v>
      </c>
      <c r="BB64" s="80">
        <f t="shared" si="3"/>
        <v>65</v>
      </c>
      <c r="BC64" s="86">
        <v>7</v>
      </c>
      <c r="BD64" s="86">
        <v>7</v>
      </c>
      <c r="BE64" s="86">
        <v>7</v>
      </c>
      <c r="BF64" s="86">
        <v>15</v>
      </c>
      <c r="BG64" s="86">
        <v>7</v>
      </c>
      <c r="BH64" s="86">
        <v>7</v>
      </c>
      <c r="BI64" s="86">
        <v>15</v>
      </c>
      <c r="BJ64" s="80">
        <f t="shared" si="4"/>
        <v>65</v>
      </c>
      <c r="BK64" s="86">
        <v>10</v>
      </c>
      <c r="BL64" s="86">
        <v>7</v>
      </c>
      <c r="BM64" s="86">
        <v>4</v>
      </c>
      <c r="BN64" s="80">
        <v>15</v>
      </c>
      <c r="BO64" s="86">
        <v>10</v>
      </c>
      <c r="BP64" s="86">
        <v>0</v>
      </c>
      <c r="BQ64" s="86">
        <v>15</v>
      </c>
      <c r="BR64" s="80">
        <f t="shared" si="5"/>
        <v>61</v>
      </c>
      <c r="BS64" s="86">
        <f t="shared" si="6"/>
        <v>330</v>
      </c>
      <c r="BT64" s="86">
        <v>5</v>
      </c>
      <c r="BU64" s="103">
        <f t="shared" si="7"/>
        <v>66</v>
      </c>
      <c r="BV64" s="86">
        <f t="shared" si="8"/>
        <v>38</v>
      </c>
      <c r="BW64" s="105">
        <f t="shared" si="9"/>
        <v>7.6</v>
      </c>
      <c r="BX64" s="86">
        <f t="shared" si="10"/>
        <v>43</v>
      </c>
      <c r="BY64" s="106">
        <f t="shared" si="11"/>
        <v>8.6</v>
      </c>
      <c r="BZ64" s="86">
        <f t="shared" si="12"/>
        <v>29</v>
      </c>
      <c r="CA64" s="107">
        <f t="shared" si="13"/>
        <v>5.8</v>
      </c>
      <c r="CB64" s="86">
        <f t="shared" si="14"/>
        <v>75</v>
      </c>
      <c r="CC64" s="108">
        <f t="shared" si="15"/>
        <v>15</v>
      </c>
      <c r="CD64" s="86">
        <f t="shared" si="16"/>
        <v>41</v>
      </c>
      <c r="CE64" s="109">
        <f t="shared" si="17"/>
        <v>8.1999999999999993</v>
      </c>
      <c r="CF64" s="86">
        <f t="shared" si="18"/>
        <v>29</v>
      </c>
      <c r="CG64" s="110">
        <f t="shared" si="19"/>
        <v>5.8</v>
      </c>
      <c r="CH64" s="86">
        <f t="shared" si="20"/>
        <v>75</v>
      </c>
      <c r="CI64" s="111">
        <f t="shared" si="21"/>
        <v>15</v>
      </c>
    </row>
    <row r="65" spans="1:87" ht="60" customHeight="1" x14ac:dyDescent="0.25">
      <c r="A65" s="96">
        <v>62</v>
      </c>
      <c r="B65" s="78" t="s">
        <v>2288</v>
      </c>
      <c r="C65" s="78" t="s">
        <v>1745</v>
      </c>
      <c r="D65" s="78" t="s">
        <v>1750</v>
      </c>
      <c r="E65" s="78" t="s">
        <v>1746</v>
      </c>
      <c r="F65" s="78" t="s">
        <v>1550</v>
      </c>
      <c r="H65" s="80" t="s">
        <v>14</v>
      </c>
      <c r="I65" s="78" t="s">
        <v>1747</v>
      </c>
      <c r="J65" s="83"/>
      <c r="K65" s="83" t="s">
        <v>1748</v>
      </c>
      <c r="L65" s="78" t="s">
        <v>858</v>
      </c>
      <c r="M65" s="78"/>
      <c r="N65" s="80" t="s">
        <v>15</v>
      </c>
      <c r="O65" s="80">
        <v>424</v>
      </c>
      <c r="P65" s="81" t="s">
        <v>1303</v>
      </c>
      <c r="Q65" s="81" t="s">
        <v>1304</v>
      </c>
      <c r="R65" s="82">
        <v>1680000</v>
      </c>
      <c r="S65" s="82">
        <v>1080000</v>
      </c>
      <c r="T65" s="93">
        <f t="shared" si="0"/>
        <v>0.6428571428571429</v>
      </c>
      <c r="U65" s="77" t="s">
        <v>2289</v>
      </c>
      <c r="V65" s="84" t="s">
        <v>1749</v>
      </c>
      <c r="W65" s="84"/>
      <c r="X65" s="84" t="s">
        <v>1639</v>
      </c>
      <c r="Y65" s="84" t="s">
        <v>1610</v>
      </c>
      <c r="Z65" s="84" t="s">
        <v>1605</v>
      </c>
      <c r="AE65" s="86">
        <v>4</v>
      </c>
      <c r="AF65" s="86">
        <v>7</v>
      </c>
      <c r="AG65" s="86">
        <v>4</v>
      </c>
      <c r="AH65" s="86">
        <v>14</v>
      </c>
      <c r="AI65" s="86">
        <v>10</v>
      </c>
      <c r="AJ65" s="86">
        <v>7</v>
      </c>
      <c r="AK65" s="86">
        <v>15</v>
      </c>
      <c r="AL65" s="80">
        <f t="shared" si="23"/>
        <v>61</v>
      </c>
      <c r="AM65" s="86">
        <v>4</v>
      </c>
      <c r="AN65" s="86">
        <v>15</v>
      </c>
      <c r="AO65" s="86">
        <v>7</v>
      </c>
      <c r="AP65" s="86">
        <v>14</v>
      </c>
      <c r="AQ65" s="86">
        <v>7</v>
      </c>
      <c r="AR65" s="86">
        <v>7</v>
      </c>
      <c r="AS65" s="86">
        <v>15</v>
      </c>
      <c r="AT65" s="80">
        <f t="shared" si="22"/>
        <v>69</v>
      </c>
      <c r="AU65" s="86">
        <v>10</v>
      </c>
      <c r="AV65" s="86">
        <v>15</v>
      </c>
      <c r="AW65" s="86">
        <v>7</v>
      </c>
      <c r="AX65" s="86">
        <v>14</v>
      </c>
      <c r="AY65" s="86">
        <v>10</v>
      </c>
      <c r="AZ65" s="86">
        <v>7</v>
      </c>
      <c r="BA65" s="80">
        <v>15</v>
      </c>
      <c r="BB65" s="80">
        <f t="shared" si="3"/>
        <v>78</v>
      </c>
      <c r="BC65" s="86">
        <v>4</v>
      </c>
      <c r="BD65" s="86">
        <v>7</v>
      </c>
      <c r="BE65" s="86">
        <v>7</v>
      </c>
      <c r="BF65" s="86">
        <v>14</v>
      </c>
      <c r="BG65" s="86">
        <v>7</v>
      </c>
      <c r="BH65" s="86">
        <v>7</v>
      </c>
      <c r="BI65" s="86">
        <v>15</v>
      </c>
      <c r="BJ65" s="80">
        <f t="shared" si="4"/>
        <v>61</v>
      </c>
      <c r="BK65" s="86">
        <v>4</v>
      </c>
      <c r="BL65" s="86">
        <v>7</v>
      </c>
      <c r="BM65" s="86">
        <v>4</v>
      </c>
      <c r="BN65" s="80">
        <v>14</v>
      </c>
      <c r="BO65" s="86">
        <v>10</v>
      </c>
      <c r="BP65" s="86">
        <v>7</v>
      </c>
      <c r="BQ65" s="86">
        <v>15</v>
      </c>
      <c r="BR65" s="80">
        <f t="shared" si="5"/>
        <v>61</v>
      </c>
      <c r="BS65" s="86">
        <f t="shared" si="6"/>
        <v>330</v>
      </c>
      <c r="BT65" s="86">
        <v>5</v>
      </c>
      <c r="BU65" s="103">
        <f t="shared" si="7"/>
        <v>66</v>
      </c>
      <c r="BV65" s="86">
        <f t="shared" si="8"/>
        <v>26</v>
      </c>
      <c r="BW65" s="105">
        <f t="shared" si="9"/>
        <v>5.2</v>
      </c>
      <c r="BX65" s="86">
        <f t="shared" si="10"/>
        <v>51</v>
      </c>
      <c r="BY65" s="106">
        <f t="shared" si="11"/>
        <v>10.199999999999999</v>
      </c>
      <c r="BZ65" s="86">
        <f t="shared" si="12"/>
        <v>29</v>
      </c>
      <c r="CA65" s="107">
        <f t="shared" si="13"/>
        <v>5.8</v>
      </c>
      <c r="CB65" s="86">
        <f t="shared" si="14"/>
        <v>70</v>
      </c>
      <c r="CC65" s="108">
        <f t="shared" si="15"/>
        <v>14</v>
      </c>
      <c r="CD65" s="86">
        <f t="shared" si="16"/>
        <v>44</v>
      </c>
      <c r="CE65" s="109">
        <f t="shared" si="17"/>
        <v>8.8000000000000007</v>
      </c>
      <c r="CF65" s="86">
        <f t="shared" si="18"/>
        <v>35</v>
      </c>
      <c r="CG65" s="110">
        <f t="shared" si="19"/>
        <v>7</v>
      </c>
      <c r="CH65" s="86">
        <f t="shared" si="20"/>
        <v>75</v>
      </c>
      <c r="CI65" s="111">
        <f t="shared" si="21"/>
        <v>15</v>
      </c>
    </row>
    <row r="66" spans="1:87" ht="60" customHeight="1" x14ac:dyDescent="0.25">
      <c r="A66" s="96">
        <v>63</v>
      </c>
      <c r="B66" s="78" t="s">
        <v>2290</v>
      </c>
      <c r="C66" s="78" t="s">
        <v>1468</v>
      </c>
      <c r="D66" s="78" t="s">
        <v>1469</v>
      </c>
      <c r="E66" s="78" t="s">
        <v>1913</v>
      </c>
      <c r="F66" s="78" t="s">
        <v>1550</v>
      </c>
      <c r="G66" s="78" t="s">
        <v>1915</v>
      </c>
      <c r="H66" s="78"/>
      <c r="I66" s="78"/>
      <c r="J66" s="78"/>
      <c r="K66" s="83" t="s">
        <v>264</v>
      </c>
      <c r="L66" s="78" t="s">
        <v>1916</v>
      </c>
      <c r="M66" s="78"/>
      <c r="N66" s="78" t="s">
        <v>15</v>
      </c>
      <c r="O66" s="78">
        <v>424</v>
      </c>
      <c r="P66" s="79" t="s">
        <v>266</v>
      </c>
      <c r="Q66" s="79" t="s">
        <v>267</v>
      </c>
      <c r="R66" s="84">
        <v>1260000</v>
      </c>
      <c r="S66" s="84">
        <v>998000</v>
      </c>
      <c r="T66" s="93">
        <f t="shared" si="0"/>
        <v>0.79206349206349203</v>
      </c>
      <c r="U66" s="77" t="s">
        <v>2291</v>
      </c>
      <c r="V66" s="84" t="s">
        <v>1914</v>
      </c>
      <c r="W66" s="84"/>
      <c r="X66" s="84" t="s">
        <v>1639</v>
      </c>
      <c r="Y66" s="84" t="s">
        <v>1577</v>
      </c>
      <c r="Z66" s="84" t="s">
        <v>1568</v>
      </c>
      <c r="AE66" s="86">
        <v>4</v>
      </c>
      <c r="AF66" s="86">
        <v>7</v>
      </c>
      <c r="AG66" s="86">
        <v>4</v>
      </c>
      <c r="AH66" s="86">
        <v>12</v>
      </c>
      <c r="AI66" s="86">
        <v>7</v>
      </c>
      <c r="AJ66" s="86">
        <v>15</v>
      </c>
      <c r="AK66" s="86">
        <v>15</v>
      </c>
      <c r="AL66" s="80">
        <f t="shared" si="23"/>
        <v>64</v>
      </c>
      <c r="AM66" s="86">
        <v>7</v>
      </c>
      <c r="AN66" s="86">
        <v>15</v>
      </c>
      <c r="AO66" s="86">
        <v>7</v>
      </c>
      <c r="AP66" s="86">
        <v>12</v>
      </c>
      <c r="AQ66" s="86">
        <v>10</v>
      </c>
      <c r="AR66" s="86">
        <v>15</v>
      </c>
      <c r="AS66" s="86">
        <v>15</v>
      </c>
      <c r="AT66" s="80">
        <f t="shared" si="22"/>
        <v>81</v>
      </c>
      <c r="AU66" s="86">
        <v>7</v>
      </c>
      <c r="AV66" s="86">
        <v>7</v>
      </c>
      <c r="AW66" s="86">
        <v>7</v>
      </c>
      <c r="AX66" s="86">
        <v>12</v>
      </c>
      <c r="AY66" s="86">
        <v>7</v>
      </c>
      <c r="AZ66" s="86">
        <v>7</v>
      </c>
      <c r="BA66" s="80">
        <v>15</v>
      </c>
      <c r="BB66" s="80">
        <f t="shared" si="3"/>
        <v>62</v>
      </c>
      <c r="BC66" s="86">
        <v>4</v>
      </c>
      <c r="BD66" s="86">
        <v>7</v>
      </c>
      <c r="BE66" s="86">
        <v>7</v>
      </c>
      <c r="BF66" s="86">
        <v>12</v>
      </c>
      <c r="BG66" s="86">
        <v>7</v>
      </c>
      <c r="BH66" s="86">
        <v>7</v>
      </c>
      <c r="BI66" s="86">
        <v>15</v>
      </c>
      <c r="BJ66" s="80">
        <f t="shared" si="4"/>
        <v>59</v>
      </c>
      <c r="BK66" s="86">
        <v>4</v>
      </c>
      <c r="BL66" s="86">
        <v>7</v>
      </c>
      <c r="BM66" s="86">
        <v>4</v>
      </c>
      <c r="BN66" s="80">
        <v>12</v>
      </c>
      <c r="BO66" s="86">
        <v>7</v>
      </c>
      <c r="BP66" s="86">
        <v>15</v>
      </c>
      <c r="BQ66" s="86">
        <v>15</v>
      </c>
      <c r="BR66" s="80">
        <f t="shared" si="5"/>
        <v>64</v>
      </c>
      <c r="BS66" s="86">
        <f t="shared" si="6"/>
        <v>330</v>
      </c>
      <c r="BT66" s="86">
        <v>5</v>
      </c>
      <c r="BU66" s="103">
        <f t="shared" si="7"/>
        <v>66</v>
      </c>
      <c r="BV66" s="86">
        <f t="shared" si="8"/>
        <v>26</v>
      </c>
      <c r="BW66" s="105">
        <f t="shared" si="9"/>
        <v>5.2</v>
      </c>
      <c r="BX66" s="86">
        <f t="shared" si="10"/>
        <v>43</v>
      </c>
      <c r="BY66" s="106">
        <f t="shared" si="11"/>
        <v>8.6</v>
      </c>
      <c r="BZ66" s="86">
        <f t="shared" si="12"/>
        <v>29</v>
      </c>
      <c r="CA66" s="107">
        <f t="shared" si="13"/>
        <v>5.8</v>
      </c>
      <c r="CB66" s="86">
        <f t="shared" si="14"/>
        <v>60</v>
      </c>
      <c r="CC66" s="108">
        <f t="shared" si="15"/>
        <v>12</v>
      </c>
      <c r="CD66" s="86">
        <f t="shared" si="16"/>
        <v>38</v>
      </c>
      <c r="CE66" s="109">
        <f t="shared" si="17"/>
        <v>7.6</v>
      </c>
      <c r="CF66" s="86">
        <f t="shared" si="18"/>
        <v>59</v>
      </c>
      <c r="CG66" s="110">
        <f t="shared" si="19"/>
        <v>11.8</v>
      </c>
      <c r="CH66" s="86">
        <f t="shared" si="20"/>
        <v>75</v>
      </c>
      <c r="CI66" s="111">
        <f t="shared" si="21"/>
        <v>15</v>
      </c>
    </row>
    <row r="67" spans="1:87" ht="60" customHeight="1" x14ac:dyDescent="0.25">
      <c r="A67" s="96">
        <v>64</v>
      </c>
      <c r="B67" s="78" t="s">
        <v>2292</v>
      </c>
      <c r="C67" s="78" t="s">
        <v>41</v>
      </c>
      <c r="D67" s="78" t="s">
        <v>2003</v>
      </c>
      <c r="E67" s="78" t="s">
        <v>2004</v>
      </c>
      <c r="F67" s="78" t="s">
        <v>1550</v>
      </c>
      <c r="G67" s="83" t="s">
        <v>2005</v>
      </c>
      <c r="H67" s="78"/>
      <c r="I67" s="78"/>
      <c r="J67" s="83"/>
      <c r="K67" s="83" t="s">
        <v>2006</v>
      </c>
      <c r="L67" s="80" t="s">
        <v>2007</v>
      </c>
      <c r="N67" s="78" t="s">
        <v>15</v>
      </c>
      <c r="O67" s="78">
        <v>424</v>
      </c>
      <c r="P67" s="81" t="s">
        <v>2008</v>
      </c>
      <c r="Q67" s="81"/>
      <c r="R67" s="84">
        <v>1882000</v>
      </c>
      <c r="S67" s="84">
        <v>1308000</v>
      </c>
      <c r="T67" s="93">
        <f t="shared" si="0"/>
        <v>0.69500531349628059</v>
      </c>
      <c r="U67" s="77" t="s">
        <v>2139</v>
      </c>
      <c r="V67" s="84" t="s">
        <v>2009</v>
      </c>
      <c r="W67" s="84"/>
      <c r="X67" s="84" t="s">
        <v>1639</v>
      </c>
      <c r="Y67" s="84" t="s">
        <v>1647</v>
      </c>
      <c r="Z67" s="84" t="s">
        <v>1605</v>
      </c>
      <c r="AE67" s="86">
        <v>7</v>
      </c>
      <c r="AF67" s="86">
        <v>7</v>
      </c>
      <c r="AG67" s="86">
        <v>4</v>
      </c>
      <c r="AH67" s="86">
        <v>15</v>
      </c>
      <c r="AI67" s="86">
        <v>7</v>
      </c>
      <c r="AJ67" s="86">
        <v>7</v>
      </c>
      <c r="AK67" s="86">
        <v>15</v>
      </c>
      <c r="AL67" s="80">
        <f t="shared" si="23"/>
        <v>62</v>
      </c>
      <c r="AM67" s="86">
        <v>10</v>
      </c>
      <c r="AN67" s="86">
        <v>15</v>
      </c>
      <c r="AO67" s="86">
        <v>7</v>
      </c>
      <c r="AP67" s="86">
        <v>15</v>
      </c>
      <c r="AQ67" s="86">
        <v>7</v>
      </c>
      <c r="AR67" s="86">
        <v>7</v>
      </c>
      <c r="AS67" s="86">
        <v>15</v>
      </c>
      <c r="AT67" s="80">
        <f t="shared" si="22"/>
        <v>76</v>
      </c>
      <c r="AU67" s="86">
        <v>7</v>
      </c>
      <c r="AV67" s="86">
        <v>7</v>
      </c>
      <c r="AW67" s="86">
        <v>7</v>
      </c>
      <c r="AX67" s="86">
        <v>15</v>
      </c>
      <c r="AY67" s="86">
        <v>7</v>
      </c>
      <c r="AZ67" s="86">
        <v>7</v>
      </c>
      <c r="BA67" s="80">
        <v>15</v>
      </c>
      <c r="BB67" s="80">
        <f t="shared" si="3"/>
        <v>65</v>
      </c>
      <c r="BC67" s="86">
        <v>7</v>
      </c>
      <c r="BD67" s="86">
        <v>7</v>
      </c>
      <c r="BE67" s="86">
        <v>7</v>
      </c>
      <c r="BF67" s="86">
        <v>15</v>
      </c>
      <c r="BG67" s="86">
        <v>7</v>
      </c>
      <c r="BH67" s="86">
        <v>7</v>
      </c>
      <c r="BI67" s="86">
        <v>15</v>
      </c>
      <c r="BJ67" s="80">
        <f t="shared" si="4"/>
        <v>65</v>
      </c>
      <c r="BK67" s="86">
        <v>7</v>
      </c>
      <c r="BL67" s="86">
        <v>7</v>
      </c>
      <c r="BM67" s="86">
        <v>4</v>
      </c>
      <c r="BN67" s="80">
        <v>15</v>
      </c>
      <c r="BO67" s="86">
        <v>7</v>
      </c>
      <c r="BP67" s="86">
        <v>7</v>
      </c>
      <c r="BQ67" s="86">
        <v>15</v>
      </c>
      <c r="BR67" s="80">
        <f t="shared" si="5"/>
        <v>62</v>
      </c>
      <c r="BS67" s="86">
        <f t="shared" si="6"/>
        <v>330</v>
      </c>
      <c r="BT67" s="86">
        <v>5</v>
      </c>
      <c r="BU67" s="103">
        <f t="shared" si="7"/>
        <v>66</v>
      </c>
      <c r="BV67" s="86">
        <f t="shared" si="8"/>
        <v>38</v>
      </c>
      <c r="BW67" s="105">
        <f t="shared" si="9"/>
        <v>7.6</v>
      </c>
      <c r="BX67" s="86">
        <f t="shared" si="10"/>
        <v>43</v>
      </c>
      <c r="BY67" s="106">
        <f t="shared" si="11"/>
        <v>8.6</v>
      </c>
      <c r="BZ67" s="86">
        <f t="shared" si="12"/>
        <v>29</v>
      </c>
      <c r="CA67" s="107">
        <f t="shared" si="13"/>
        <v>5.8</v>
      </c>
      <c r="CB67" s="86">
        <f t="shared" si="14"/>
        <v>75</v>
      </c>
      <c r="CC67" s="108">
        <f t="shared" si="15"/>
        <v>15</v>
      </c>
      <c r="CD67" s="86">
        <f t="shared" si="16"/>
        <v>35</v>
      </c>
      <c r="CE67" s="109">
        <f t="shared" si="17"/>
        <v>7</v>
      </c>
      <c r="CF67" s="86">
        <f t="shared" si="18"/>
        <v>35</v>
      </c>
      <c r="CG67" s="110">
        <f t="shared" si="19"/>
        <v>7</v>
      </c>
      <c r="CH67" s="86">
        <f t="shared" si="20"/>
        <v>75</v>
      </c>
      <c r="CI67" s="111">
        <f t="shared" si="21"/>
        <v>15</v>
      </c>
    </row>
    <row r="68" spans="1:87" ht="60" customHeight="1" x14ac:dyDescent="0.25">
      <c r="A68" s="96">
        <v>65</v>
      </c>
      <c r="B68" s="78" t="s">
        <v>2293</v>
      </c>
      <c r="C68" s="78" t="s">
        <v>149</v>
      </c>
      <c r="D68" s="78" t="s">
        <v>1810</v>
      </c>
      <c r="E68" s="78" t="s">
        <v>1811</v>
      </c>
      <c r="F68" s="78" t="s">
        <v>1550</v>
      </c>
      <c r="G68" s="78" t="s">
        <v>540</v>
      </c>
      <c r="H68" s="78"/>
      <c r="I68" s="78"/>
      <c r="J68" s="83" t="s">
        <v>1809</v>
      </c>
      <c r="K68" s="83" t="s">
        <v>1413</v>
      </c>
      <c r="L68" s="78" t="s">
        <v>185</v>
      </c>
      <c r="M68" s="78"/>
      <c r="N68" s="78" t="s">
        <v>15</v>
      </c>
      <c r="O68" s="78">
        <v>424</v>
      </c>
      <c r="P68" s="79" t="s">
        <v>186</v>
      </c>
      <c r="Q68" s="79" t="s">
        <v>187</v>
      </c>
      <c r="R68" s="84">
        <v>875000</v>
      </c>
      <c r="S68" s="84">
        <v>700000</v>
      </c>
      <c r="T68" s="93">
        <f t="shared" ref="T68:T131" si="24">S68/R68</f>
        <v>0.8</v>
      </c>
      <c r="U68" s="77" t="s">
        <v>2120</v>
      </c>
      <c r="V68" s="84" t="s">
        <v>1812</v>
      </c>
      <c r="W68" s="139"/>
      <c r="X68" s="84" t="s">
        <v>1639</v>
      </c>
      <c r="Y68" s="84" t="s">
        <v>1577</v>
      </c>
      <c r="Z68" s="84" t="s">
        <v>1568</v>
      </c>
      <c r="AE68" s="80">
        <v>7</v>
      </c>
      <c r="AF68" s="80">
        <v>7</v>
      </c>
      <c r="AG68" s="80">
        <v>7</v>
      </c>
      <c r="AH68" s="80">
        <v>12</v>
      </c>
      <c r="AI68" s="80">
        <v>7</v>
      </c>
      <c r="AJ68" s="80">
        <v>7</v>
      </c>
      <c r="AK68" s="80">
        <v>15</v>
      </c>
      <c r="AL68" s="80">
        <f t="shared" ref="AL68:AL99" si="25">AE68+AF68+AG68+AH68+AI68+AJ68+AK68</f>
        <v>62</v>
      </c>
      <c r="AM68" s="80">
        <v>10</v>
      </c>
      <c r="AN68" s="80">
        <v>15</v>
      </c>
      <c r="AO68" s="80">
        <v>7</v>
      </c>
      <c r="AP68" s="80">
        <v>12</v>
      </c>
      <c r="AQ68" s="80">
        <v>7</v>
      </c>
      <c r="AR68" s="80">
        <v>7</v>
      </c>
      <c r="AS68" s="80">
        <v>15</v>
      </c>
      <c r="AT68" s="80">
        <f t="shared" si="22"/>
        <v>73</v>
      </c>
      <c r="AU68" s="80">
        <v>10</v>
      </c>
      <c r="AV68" s="80">
        <v>15</v>
      </c>
      <c r="AW68" s="80">
        <v>7</v>
      </c>
      <c r="AX68" s="80">
        <v>12</v>
      </c>
      <c r="AY68" s="80">
        <v>7</v>
      </c>
      <c r="AZ68" s="80">
        <v>7</v>
      </c>
      <c r="BA68" s="80">
        <v>15</v>
      </c>
      <c r="BB68" s="80">
        <f t="shared" ref="BB68:BB131" si="26">AU68+AV68+AW68+AX68+AY68+AZ68+BA68</f>
        <v>73</v>
      </c>
      <c r="BC68" s="80">
        <v>7</v>
      </c>
      <c r="BD68" s="80">
        <v>7</v>
      </c>
      <c r="BE68" s="80">
        <v>7</v>
      </c>
      <c r="BF68" s="80">
        <v>12</v>
      </c>
      <c r="BG68" s="80">
        <v>7</v>
      </c>
      <c r="BH68" s="80">
        <v>7</v>
      </c>
      <c r="BI68" s="80">
        <v>15</v>
      </c>
      <c r="BJ68" s="80">
        <f t="shared" ref="BJ68:BJ131" si="27">BC68+BD68+BE68+BF68+BG68+BH68+BI68</f>
        <v>62</v>
      </c>
      <c r="BK68" s="80">
        <v>7</v>
      </c>
      <c r="BL68" s="80">
        <v>7</v>
      </c>
      <c r="BM68" s="80">
        <v>4</v>
      </c>
      <c r="BN68" s="80">
        <v>12</v>
      </c>
      <c r="BO68" s="80">
        <v>7</v>
      </c>
      <c r="BP68" s="80">
        <v>7</v>
      </c>
      <c r="BQ68" s="80">
        <v>15</v>
      </c>
      <c r="BR68" s="80">
        <f t="shared" ref="BR68:BR131" si="28">BK68+BL68+BM68+BN68+BO68+BP68+BQ68</f>
        <v>59</v>
      </c>
      <c r="BS68" s="86">
        <f t="shared" ref="BS68:BS131" si="29">AL68+AT68+BB68+BJ68+BR68</f>
        <v>329</v>
      </c>
      <c r="BT68" s="86">
        <v>5</v>
      </c>
      <c r="BU68" s="103">
        <f t="shared" ref="BU68:BU131" si="30">BS68/BT68</f>
        <v>65.8</v>
      </c>
      <c r="BV68" s="86">
        <f t="shared" ref="BV68:BV131" si="31">AE68+AM68+AU68+BC68+BK68</f>
        <v>41</v>
      </c>
      <c r="BW68" s="105">
        <f t="shared" ref="BW68:BW131" si="32">BV68/BT68</f>
        <v>8.1999999999999993</v>
      </c>
      <c r="BX68" s="86">
        <f t="shared" ref="BX68:BX131" si="33">AF68+AN68+AV68+BD68+BL68</f>
        <v>51</v>
      </c>
      <c r="BY68" s="106">
        <f t="shared" ref="BY68:BY131" si="34">BX68/BT68</f>
        <v>10.199999999999999</v>
      </c>
      <c r="BZ68" s="86">
        <f t="shared" ref="BZ68:BZ131" si="35">AG68+AO68+AW68+BE68+BM68</f>
        <v>32</v>
      </c>
      <c r="CA68" s="107">
        <f t="shared" ref="CA68:CA131" si="36">BZ68/BT68</f>
        <v>6.4</v>
      </c>
      <c r="CB68" s="86">
        <f t="shared" ref="CB68:CB131" si="37">AH68+AP68+AX68+BF68+BN68</f>
        <v>60</v>
      </c>
      <c r="CC68" s="108">
        <f t="shared" ref="CC68:CC131" si="38">CB68/BT68</f>
        <v>12</v>
      </c>
      <c r="CD68" s="86">
        <f t="shared" ref="CD68:CD131" si="39">AI68+AQ68+AY68+BG68+BO68</f>
        <v>35</v>
      </c>
      <c r="CE68" s="109">
        <f t="shared" ref="CE68:CE131" si="40">CD68/BT68</f>
        <v>7</v>
      </c>
      <c r="CF68" s="86">
        <f t="shared" ref="CF68:CF131" si="41">AJ68+AR68+AZ68+BH68+BP68</f>
        <v>35</v>
      </c>
      <c r="CG68" s="110">
        <f t="shared" ref="CG68:CG131" si="42">CF68/BT68</f>
        <v>7</v>
      </c>
      <c r="CH68" s="86">
        <f t="shared" ref="CH68:CH131" si="43">AK68+AS68+BA68+BI68+BQ68</f>
        <v>75</v>
      </c>
      <c r="CI68" s="111">
        <f t="shared" ref="CI68:CI131" si="44">CH68/BT68</f>
        <v>15</v>
      </c>
    </row>
    <row r="69" spans="1:87" ht="60" customHeight="1" x14ac:dyDescent="0.25">
      <c r="A69" s="96">
        <v>66</v>
      </c>
      <c r="B69" s="78" t="s">
        <v>2294</v>
      </c>
      <c r="C69" s="78" t="s">
        <v>1833</v>
      </c>
      <c r="D69" s="78" t="s">
        <v>1832</v>
      </c>
      <c r="E69" s="78" t="s">
        <v>1834</v>
      </c>
      <c r="F69" s="78" t="s">
        <v>1550</v>
      </c>
      <c r="H69" s="78" t="s">
        <v>14</v>
      </c>
      <c r="I69" s="78" t="s">
        <v>996</v>
      </c>
      <c r="J69" s="83"/>
      <c r="K69" s="83" t="s">
        <v>1835</v>
      </c>
      <c r="L69" s="78" t="s">
        <v>997</v>
      </c>
      <c r="M69" s="78"/>
      <c r="N69" s="78" t="s">
        <v>18</v>
      </c>
      <c r="O69" s="78">
        <v>481</v>
      </c>
      <c r="P69" s="79" t="s">
        <v>1836</v>
      </c>
      <c r="Q69" s="79" t="s">
        <v>1837</v>
      </c>
      <c r="R69" s="84">
        <v>1122470</v>
      </c>
      <c r="S69" s="84">
        <v>887500</v>
      </c>
      <c r="T69" s="93">
        <f t="shared" si="24"/>
        <v>0.79066701114506399</v>
      </c>
      <c r="U69" s="77" t="s">
        <v>2179</v>
      </c>
      <c r="V69" s="84" t="s">
        <v>1838</v>
      </c>
      <c r="W69" s="84"/>
      <c r="X69" s="84" t="s">
        <v>1639</v>
      </c>
      <c r="Y69" s="84" t="s">
        <v>1804</v>
      </c>
      <c r="Z69" s="84" t="s">
        <v>1605</v>
      </c>
      <c r="AA69" s="80" t="s">
        <v>14</v>
      </c>
      <c r="AE69" s="86">
        <v>7</v>
      </c>
      <c r="AF69" s="86">
        <v>15</v>
      </c>
      <c r="AG69" s="86">
        <v>7</v>
      </c>
      <c r="AH69" s="86">
        <v>9</v>
      </c>
      <c r="AI69" s="86">
        <v>4</v>
      </c>
      <c r="AJ69" s="86">
        <v>7</v>
      </c>
      <c r="AK69" s="86">
        <v>15</v>
      </c>
      <c r="AL69" s="80">
        <f t="shared" si="25"/>
        <v>64</v>
      </c>
      <c r="AM69" s="86">
        <v>7</v>
      </c>
      <c r="AN69" s="86">
        <v>15</v>
      </c>
      <c r="AO69" s="86">
        <v>7</v>
      </c>
      <c r="AP69" s="86">
        <v>9</v>
      </c>
      <c r="AQ69" s="86">
        <v>7</v>
      </c>
      <c r="AR69" s="86">
        <v>7</v>
      </c>
      <c r="AS69" s="86">
        <v>15</v>
      </c>
      <c r="AT69" s="80">
        <f t="shared" si="22"/>
        <v>67</v>
      </c>
      <c r="AU69" s="86">
        <v>10</v>
      </c>
      <c r="AV69" s="86">
        <v>7</v>
      </c>
      <c r="AW69" s="86">
        <v>7</v>
      </c>
      <c r="AX69" s="86">
        <v>9</v>
      </c>
      <c r="AY69" s="86">
        <v>10</v>
      </c>
      <c r="AZ69" s="86">
        <v>7</v>
      </c>
      <c r="BA69" s="80">
        <v>15</v>
      </c>
      <c r="BB69" s="80">
        <f t="shared" si="26"/>
        <v>65</v>
      </c>
      <c r="BC69" s="86">
        <v>7</v>
      </c>
      <c r="BD69" s="86">
        <v>15</v>
      </c>
      <c r="BE69" s="86">
        <v>7</v>
      </c>
      <c r="BF69" s="86">
        <v>9</v>
      </c>
      <c r="BG69" s="86">
        <v>7</v>
      </c>
      <c r="BH69" s="86">
        <v>7</v>
      </c>
      <c r="BI69" s="86">
        <v>15</v>
      </c>
      <c r="BJ69" s="80">
        <f t="shared" si="27"/>
        <v>67</v>
      </c>
      <c r="BK69" s="86">
        <v>7</v>
      </c>
      <c r="BL69" s="86">
        <v>15</v>
      </c>
      <c r="BM69" s="86">
        <v>7</v>
      </c>
      <c r="BN69" s="80">
        <v>9</v>
      </c>
      <c r="BO69" s="86">
        <v>4</v>
      </c>
      <c r="BP69" s="86">
        <v>7</v>
      </c>
      <c r="BQ69" s="86">
        <v>15</v>
      </c>
      <c r="BR69" s="80">
        <f t="shared" si="28"/>
        <v>64</v>
      </c>
      <c r="BS69" s="86">
        <f t="shared" si="29"/>
        <v>327</v>
      </c>
      <c r="BT69" s="86">
        <v>5</v>
      </c>
      <c r="BU69" s="103">
        <f t="shared" si="30"/>
        <v>65.400000000000006</v>
      </c>
      <c r="BV69" s="86">
        <f t="shared" si="31"/>
        <v>38</v>
      </c>
      <c r="BW69" s="105">
        <f t="shared" si="32"/>
        <v>7.6</v>
      </c>
      <c r="BX69" s="86">
        <f t="shared" si="33"/>
        <v>67</v>
      </c>
      <c r="BY69" s="106">
        <f t="shared" si="34"/>
        <v>13.4</v>
      </c>
      <c r="BZ69" s="86">
        <f t="shared" si="35"/>
        <v>35</v>
      </c>
      <c r="CA69" s="107">
        <f t="shared" si="36"/>
        <v>7</v>
      </c>
      <c r="CB69" s="86">
        <f t="shared" si="37"/>
        <v>45</v>
      </c>
      <c r="CC69" s="108">
        <f t="shared" si="38"/>
        <v>9</v>
      </c>
      <c r="CD69" s="86">
        <f t="shared" si="39"/>
        <v>32</v>
      </c>
      <c r="CE69" s="109">
        <f t="shared" si="40"/>
        <v>6.4</v>
      </c>
      <c r="CF69" s="86">
        <f t="shared" si="41"/>
        <v>35</v>
      </c>
      <c r="CG69" s="110">
        <f t="shared" si="42"/>
        <v>7</v>
      </c>
      <c r="CH69" s="86">
        <f t="shared" si="43"/>
        <v>75</v>
      </c>
      <c r="CI69" s="111">
        <f t="shared" si="44"/>
        <v>15</v>
      </c>
    </row>
    <row r="70" spans="1:87" ht="60" customHeight="1" x14ac:dyDescent="0.25">
      <c r="A70" s="96">
        <v>67</v>
      </c>
      <c r="B70" s="78" t="s">
        <v>2295</v>
      </c>
      <c r="C70" s="78" t="s">
        <v>2063</v>
      </c>
      <c r="D70" s="78" t="s">
        <v>1923</v>
      </c>
      <c r="E70" s="78" t="s">
        <v>1924</v>
      </c>
      <c r="F70" s="78" t="s">
        <v>1550</v>
      </c>
      <c r="G70" s="78" t="s">
        <v>1926</v>
      </c>
      <c r="H70" s="78"/>
      <c r="I70" s="78"/>
      <c r="J70" s="83" t="s">
        <v>1927</v>
      </c>
      <c r="K70" s="83" t="s">
        <v>1925</v>
      </c>
      <c r="L70" s="80" t="s">
        <v>1928</v>
      </c>
      <c r="N70" s="78" t="s">
        <v>15</v>
      </c>
      <c r="O70" s="78">
        <v>424</v>
      </c>
      <c r="P70" s="81" t="s">
        <v>1929</v>
      </c>
      <c r="Q70" s="81" t="s">
        <v>1930</v>
      </c>
      <c r="R70" s="84">
        <v>1107000</v>
      </c>
      <c r="S70" s="84">
        <v>652000</v>
      </c>
      <c r="T70" s="93">
        <f t="shared" si="24"/>
        <v>0.58897922312556461</v>
      </c>
      <c r="U70" s="77" t="s">
        <v>2127</v>
      </c>
      <c r="V70" s="84" t="s">
        <v>1931</v>
      </c>
      <c r="W70" s="84"/>
      <c r="X70" s="84" t="s">
        <v>1572</v>
      </c>
      <c r="Y70" s="84" t="s">
        <v>1577</v>
      </c>
      <c r="Z70" s="84" t="s">
        <v>1568</v>
      </c>
      <c r="AE70" s="86">
        <v>7</v>
      </c>
      <c r="AF70" s="86">
        <v>7</v>
      </c>
      <c r="AG70" s="86">
        <v>4</v>
      </c>
      <c r="AH70" s="86">
        <v>11</v>
      </c>
      <c r="AI70" s="86">
        <v>7</v>
      </c>
      <c r="AJ70" s="86">
        <v>7</v>
      </c>
      <c r="AK70" s="86">
        <v>15</v>
      </c>
      <c r="AL70" s="80">
        <f t="shared" si="25"/>
        <v>58</v>
      </c>
      <c r="AM70" s="86">
        <v>10</v>
      </c>
      <c r="AN70" s="86">
        <v>15</v>
      </c>
      <c r="AO70" s="86">
        <v>7</v>
      </c>
      <c r="AP70" s="86">
        <v>11</v>
      </c>
      <c r="AQ70" s="86">
        <v>7</v>
      </c>
      <c r="AR70" s="86">
        <v>20</v>
      </c>
      <c r="AS70" s="86">
        <v>15</v>
      </c>
      <c r="AT70" s="80">
        <f t="shared" si="22"/>
        <v>85</v>
      </c>
      <c r="AU70" s="86">
        <v>10</v>
      </c>
      <c r="AV70" s="86">
        <v>7</v>
      </c>
      <c r="AW70" s="86">
        <v>7</v>
      </c>
      <c r="AX70" s="86">
        <v>11</v>
      </c>
      <c r="AY70" s="86">
        <v>7</v>
      </c>
      <c r="AZ70" s="86">
        <v>7</v>
      </c>
      <c r="BA70" s="80">
        <v>15</v>
      </c>
      <c r="BB70" s="80">
        <f t="shared" si="26"/>
        <v>64</v>
      </c>
      <c r="BC70" s="86">
        <v>7</v>
      </c>
      <c r="BD70" s="86">
        <v>7</v>
      </c>
      <c r="BE70" s="86">
        <v>7</v>
      </c>
      <c r="BF70" s="86">
        <v>9</v>
      </c>
      <c r="BG70" s="86">
        <v>7</v>
      </c>
      <c r="BH70" s="86">
        <v>7</v>
      </c>
      <c r="BI70" s="86">
        <v>15</v>
      </c>
      <c r="BJ70" s="80">
        <f t="shared" si="27"/>
        <v>59</v>
      </c>
      <c r="BK70" s="86">
        <v>7</v>
      </c>
      <c r="BL70" s="86">
        <v>7</v>
      </c>
      <c r="BM70" s="86">
        <v>7</v>
      </c>
      <c r="BN70" s="80">
        <v>11</v>
      </c>
      <c r="BO70" s="86">
        <v>7</v>
      </c>
      <c r="BP70" s="86">
        <v>7</v>
      </c>
      <c r="BQ70" s="86">
        <v>15</v>
      </c>
      <c r="BR70" s="80">
        <f t="shared" si="28"/>
        <v>61</v>
      </c>
      <c r="BS70" s="86">
        <f t="shared" si="29"/>
        <v>327</v>
      </c>
      <c r="BT70" s="86">
        <v>5</v>
      </c>
      <c r="BU70" s="103">
        <f t="shared" si="30"/>
        <v>65.400000000000006</v>
      </c>
      <c r="BV70" s="86">
        <f t="shared" si="31"/>
        <v>41</v>
      </c>
      <c r="BW70" s="105">
        <f t="shared" si="32"/>
        <v>8.1999999999999993</v>
      </c>
      <c r="BX70" s="86">
        <f t="shared" si="33"/>
        <v>43</v>
      </c>
      <c r="BY70" s="106">
        <f t="shared" si="34"/>
        <v>8.6</v>
      </c>
      <c r="BZ70" s="86">
        <f t="shared" si="35"/>
        <v>32</v>
      </c>
      <c r="CA70" s="107">
        <f t="shared" si="36"/>
        <v>6.4</v>
      </c>
      <c r="CB70" s="86">
        <f t="shared" si="37"/>
        <v>53</v>
      </c>
      <c r="CC70" s="108">
        <f t="shared" si="38"/>
        <v>10.6</v>
      </c>
      <c r="CD70" s="86">
        <f t="shared" si="39"/>
        <v>35</v>
      </c>
      <c r="CE70" s="109">
        <f t="shared" si="40"/>
        <v>7</v>
      </c>
      <c r="CF70" s="86">
        <f t="shared" si="41"/>
        <v>48</v>
      </c>
      <c r="CG70" s="110">
        <f t="shared" si="42"/>
        <v>9.6</v>
      </c>
      <c r="CH70" s="86">
        <f t="shared" si="43"/>
        <v>75</v>
      </c>
      <c r="CI70" s="111">
        <f t="shared" si="44"/>
        <v>15</v>
      </c>
    </row>
    <row r="71" spans="1:87" ht="60" customHeight="1" x14ac:dyDescent="0.25">
      <c r="A71" s="96">
        <v>68</v>
      </c>
      <c r="B71" s="140" t="s">
        <v>2065</v>
      </c>
      <c r="C71" s="140" t="s">
        <v>698</v>
      </c>
      <c r="D71" s="140" t="s">
        <v>2054</v>
      </c>
      <c r="E71" s="140" t="s">
        <v>2055</v>
      </c>
      <c r="F71" s="140" t="s">
        <v>1550</v>
      </c>
      <c r="G71" s="140" t="s">
        <v>2013</v>
      </c>
      <c r="H71" s="140"/>
      <c r="I71" s="140"/>
      <c r="J71" s="141"/>
      <c r="K71" s="141" t="s">
        <v>2056</v>
      </c>
      <c r="L71" s="140" t="s">
        <v>2014</v>
      </c>
      <c r="M71" s="140"/>
      <c r="N71" s="140" t="s">
        <v>15</v>
      </c>
      <c r="O71" s="140">
        <v>424</v>
      </c>
      <c r="P71" s="142" t="s">
        <v>2057</v>
      </c>
      <c r="Q71" s="142" t="s">
        <v>2058</v>
      </c>
      <c r="R71" s="87">
        <v>939000</v>
      </c>
      <c r="S71" s="87">
        <v>750000</v>
      </c>
      <c r="T71" s="143">
        <f t="shared" si="24"/>
        <v>0.79872204472843455</v>
      </c>
      <c r="U71" s="77" t="s">
        <v>2146</v>
      </c>
      <c r="V71" s="87" t="s">
        <v>2059</v>
      </c>
      <c r="W71" s="87"/>
      <c r="X71" s="87" t="s">
        <v>1639</v>
      </c>
      <c r="Y71" s="87" t="s">
        <v>1804</v>
      </c>
      <c r="Z71" s="87" t="s">
        <v>1568</v>
      </c>
      <c r="AA71" s="144"/>
      <c r="AB71" s="144"/>
      <c r="AC71" s="140" t="s">
        <v>2060</v>
      </c>
      <c r="AD71" s="144"/>
      <c r="AE71" s="86">
        <v>7</v>
      </c>
      <c r="AF71" s="86">
        <v>7</v>
      </c>
      <c r="AG71" s="86">
        <v>4</v>
      </c>
      <c r="AH71" s="86">
        <v>11</v>
      </c>
      <c r="AI71" s="86">
        <v>7</v>
      </c>
      <c r="AJ71" s="86">
        <v>7</v>
      </c>
      <c r="AK71" s="86">
        <v>15</v>
      </c>
      <c r="AL71" s="80">
        <f t="shared" si="25"/>
        <v>58</v>
      </c>
      <c r="AM71" s="86">
        <v>10</v>
      </c>
      <c r="AN71" s="86">
        <v>15</v>
      </c>
      <c r="AO71" s="86">
        <v>7</v>
      </c>
      <c r="AP71" s="86">
        <v>11</v>
      </c>
      <c r="AQ71" s="86">
        <v>7</v>
      </c>
      <c r="AR71" s="86">
        <v>15</v>
      </c>
      <c r="AS71" s="86">
        <v>15</v>
      </c>
      <c r="AT71" s="80">
        <f t="shared" si="22"/>
        <v>80</v>
      </c>
      <c r="AU71" s="86">
        <v>10</v>
      </c>
      <c r="AV71" s="86">
        <v>7</v>
      </c>
      <c r="AW71" s="86">
        <v>7</v>
      </c>
      <c r="AX71" s="86">
        <v>11</v>
      </c>
      <c r="AY71" s="86">
        <v>7</v>
      </c>
      <c r="AZ71" s="86">
        <v>15</v>
      </c>
      <c r="BA71" s="80">
        <v>15</v>
      </c>
      <c r="BB71" s="80">
        <f t="shared" si="26"/>
        <v>72</v>
      </c>
      <c r="BC71" s="86">
        <v>7</v>
      </c>
      <c r="BD71" s="86">
        <v>7</v>
      </c>
      <c r="BE71" s="86">
        <v>7</v>
      </c>
      <c r="BF71" s="86">
        <v>9</v>
      </c>
      <c r="BG71" s="86">
        <v>7</v>
      </c>
      <c r="BH71" s="86">
        <v>7</v>
      </c>
      <c r="BI71" s="86">
        <v>15</v>
      </c>
      <c r="BJ71" s="80">
        <f t="shared" si="27"/>
        <v>59</v>
      </c>
      <c r="BK71" s="86">
        <v>7</v>
      </c>
      <c r="BL71" s="86">
        <v>7</v>
      </c>
      <c r="BM71" s="86">
        <v>4</v>
      </c>
      <c r="BN71" s="80">
        <v>11</v>
      </c>
      <c r="BO71" s="86">
        <v>7</v>
      </c>
      <c r="BP71" s="86">
        <v>7</v>
      </c>
      <c r="BQ71" s="86">
        <v>15</v>
      </c>
      <c r="BR71" s="80">
        <f t="shared" si="28"/>
        <v>58</v>
      </c>
      <c r="BS71" s="86">
        <f t="shared" si="29"/>
        <v>327</v>
      </c>
      <c r="BT71" s="86">
        <v>5</v>
      </c>
      <c r="BU71" s="103">
        <f t="shared" si="30"/>
        <v>65.400000000000006</v>
      </c>
      <c r="BV71" s="86">
        <f t="shared" si="31"/>
        <v>41</v>
      </c>
      <c r="BW71" s="105">
        <f t="shared" si="32"/>
        <v>8.1999999999999993</v>
      </c>
      <c r="BX71" s="86">
        <f t="shared" si="33"/>
        <v>43</v>
      </c>
      <c r="BY71" s="106">
        <f t="shared" si="34"/>
        <v>8.6</v>
      </c>
      <c r="BZ71" s="86">
        <f t="shared" si="35"/>
        <v>29</v>
      </c>
      <c r="CA71" s="107">
        <f t="shared" si="36"/>
        <v>5.8</v>
      </c>
      <c r="CB71" s="86">
        <f t="shared" si="37"/>
        <v>53</v>
      </c>
      <c r="CC71" s="108">
        <f t="shared" si="38"/>
        <v>10.6</v>
      </c>
      <c r="CD71" s="86">
        <f t="shared" si="39"/>
        <v>35</v>
      </c>
      <c r="CE71" s="109">
        <f t="shared" si="40"/>
        <v>7</v>
      </c>
      <c r="CF71" s="86">
        <f t="shared" si="41"/>
        <v>51</v>
      </c>
      <c r="CG71" s="110">
        <f t="shared" si="42"/>
        <v>10.199999999999999</v>
      </c>
      <c r="CH71" s="86">
        <f t="shared" si="43"/>
        <v>75</v>
      </c>
      <c r="CI71" s="111">
        <f t="shared" si="44"/>
        <v>15</v>
      </c>
    </row>
    <row r="72" spans="1:87" ht="60" customHeight="1" x14ac:dyDescent="0.25">
      <c r="A72" s="96">
        <v>69</v>
      </c>
      <c r="B72" s="78" t="s">
        <v>2296</v>
      </c>
      <c r="C72" s="78" t="s">
        <v>50</v>
      </c>
      <c r="D72" s="78" t="s">
        <v>1482</v>
      </c>
      <c r="E72" s="78" t="s">
        <v>1774</v>
      </c>
      <c r="F72" s="78" t="s">
        <v>1550</v>
      </c>
      <c r="G72" s="78" t="s">
        <v>686</v>
      </c>
      <c r="H72" s="78"/>
      <c r="I72" s="78"/>
      <c r="J72" s="83" t="s">
        <v>1775</v>
      </c>
      <c r="K72" s="83" t="s">
        <v>1481</v>
      </c>
      <c r="L72" s="78" t="s">
        <v>217</v>
      </c>
      <c r="M72" s="78"/>
      <c r="N72" s="78" t="s">
        <v>15</v>
      </c>
      <c r="O72" s="78">
        <v>424</v>
      </c>
      <c r="P72" s="79" t="s">
        <v>1483</v>
      </c>
      <c r="Q72" s="79" t="s">
        <v>1484</v>
      </c>
      <c r="R72" s="84">
        <v>1125000</v>
      </c>
      <c r="S72" s="84">
        <v>900000</v>
      </c>
      <c r="T72" s="93">
        <f t="shared" si="24"/>
        <v>0.8</v>
      </c>
      <c r="U72" s="77" t="s">
        <v>2117</v>
      </c>
      <c r="V72" s="84" t="s">
        <v>1776</v>
      </c>
      <c r="W72" s="84"/>
      <c r="X72" s="84" t="s">
        <v>1639</v>
      </c>
      <c r="Y72" s="84" t="s">
        <v>1567</v>
      </c>
      <c r="Z72" s="84" t="s">
        <v>1568</v>
      </c>
      <c r="AE72" s="86">
        <v>4</v>
      </c>
      <c r="AF72" s="86">
        <v>7</v>
      </c>
      <c r="AG72" s="86">
        <v>4</v>
      </c>
      <c r="AH72" s="80">
        <v>13</v>
      </c>
      <c r="AI72" s="86">
        <v>10</v>
      </c>
      <c r="AJ72" s="86">
        <v>7</v>
      </c>
      <c r="AK72" s="86">
        <v>15</v>
      </c>
      <c r="AL72" s="80">
        <f t="shared" si="25"/>
        <v>60</v>
      </c>
      <c r="AM72" s="86">
        <v>7</v>
      </c>
      <c r="AN72" s="86">
        <v>15</v>
      </c>
      <c r="AO72" s="86">
        <v>7</v>
      </c>
      <c r="AP72" s="86">
        <v>13</v>
      </c>
      <c r="AQ72" s="86">
        <v>7</v>
      </c>
      <c r="AR72" s="86">
        <v>15</v>
      </c>
      <c r="AS72" s="86">
        <v>15</v>
      </c>
      <c r="AT72" s="80">
        <f t="shared" si="22"/>
        <v>79</v>
      </c>
      <c r="AU72" s="86">
        <v>10</v>
      </c>
      <c r="AV72" s="86">
        <v>7</v>
      </c>
      <c r="AW72" s="86">
        <v>7</v>
      </c>
      <c r="AX72" s="86">
        <v>13</v>
      </c>
      <c r="AY72" s="86">
        <v>10</v>
      </c>
      <c r="AZ72" s="86">
        <v>7</v>
      </c>
      <c r="BA72" s="80">
        <v>15</v>
      </c>
      <c r="BB72" s="80">
        <f t="shared" si="26"/>
        <v>69</v>
      </c>
      <c r="BC72" s="86">
        <v>0</v>
      </c>
      <c r="BD72" s="86">
        <v>7</v>
      </c>
      <c r="BE72" s="86">
        <v>7</v>
      </c>
      <c r="BF72" s="80">
        <v>13</v>
      </c>
      <c r="BG72" s="86">
        <v>7</v>
      </c>
      <c r="BH72" s="86">
        <v>7</v>
      </c>
      <c r="BI72" s="86">
        <v>15</v>
      </c>
      <c r="BJ72" s="80">
        <f t="shared" si="27"/>
        <v>56</v>
      </c>
      <c r="BK72" s="86">
        <v>7</v>
      </c>
      <c r="BL72" s="86">
        <v>7</v>
      </c>
      <c r="BM72" s="86">
        <v>4</v>
      </c>
      <c r="BN72" s="80">
        <v>13</v>
      </c>
      <c r="BO72" s="86">
        <v>10</v>
      </c>
      <c r="BP72" s="86">
        <v>7</v>
      </c>
      <c r="BQ72" s="86">
        <v>15</v>
      </c>
      <c r="BR72" s="80">
        <f t="shared" si="28"/>
        <v>63</v>
      </c>
      <c r="BS72" s="86">
        <f t="shared" si="29"/>
        <v>327</v>
      </c>
      <c r="BT72" s="86">
        <v>5</v>
      </c>
      <c r="BU72" s="103">
        <f t="shared" si="30"/>
        <v>65.400000000000006</v>
      </c>
      <c r="BV72" s="86">
        <f t="shared" si="31"/>
        <v>28</v>
      </c>
      <c r="BW72" s="105">
        <f t="shared" si="32"/>
        <v>5.6</v>
      </c>
      <c r="BX72" s="86">
        <f t="shared" si="33"/>
        <v>43</v>
      </c>
      <c r="BY72" s="106">
        <f t="shared" si="34"/>
        <v>8.6</v>
      </c>
      <c r="BZ72" s="86">
        <f t="shared" si="35"/>
        <v>29</v>
      </c>
      <c r="CA72" s="107">
        <f t="shared" si="36"/>
        <v>5.8</v>
      </c>
      <c r="CB72" s="86">
        <f t="shared" si="37"/>
        <v>65</v>
      </c>
      <c r="CC72" s="108">
        <f t="shared" si="38"/>
        <v>13</v>
      </c>
      <c r="CD72" s="86">
        <f t="shared" si="39"/>
        <v>44</v>
      </c>
      <c r="CE72" s="109">
        <f t="shared" si="40"/>
        <v>8.8000000000000007</v>
      </c>
      <c r="CF72" s="86">
        <f t="shared" si="41"/>
        <v>43</v>
      </c>
      <c r="CG72" s="110">
        <f t="shared" si="42"/>
        <v>8.6</v>
      </c>
      <c r="CH72" s="86">
        <f t="shared" si="43"/>
        <v>75</v>
      </c>
      <c r="CI72" s="111">
        <f t="shared" si="44"/>
        <v>15</v>
      </c>
    </row>
    <row r="73" spans="1:87" ht="60" customHeight="1" x14ac:dyDescent="0.25">
      <c r="A73" s="96">
        <v>70</v>
      </c>
      <c r="B73" s="78" t="s">
        <v>2297</v>
      </c>
      <c r="C73" s="78" t="s">
        <v>28</v>
      </c>
      <c r="D73" s="78" t="s">
        <v>2076</v>
      </c>
      <c r="E73" s="78" t="s">
        <v>1629</v>
      </c>
      <c r="F73" s="78" t="s">
        <v>1550</v>
      </c>
      <c r="G73" s="80"/>
      <c r="H73" s="78" t="s">
        <v>1362</v>
      </c>
      <c r="I73" s="78" t="s">
        <v>561</v>
      </c>
      <c r="J73" s="83"/>
      <c r="K73" s="83" t="s">
        <v>1504</v>
      </c>
      <c r="L73" s="78" t="s">
        <v>81</v>
      </c>
      <c r="M73" s="78"/>
      <c r="N73" s="78" t="s">
        <v>18</v>
      </c>
      <c r="O73" s="78">
        <v>481</v>
      </c>
      <c r="P73" s="79" t="s">
        <v>412</v>
      </c>
      <c r="Q73" s="79" t="s">
        <v>886</v>
      </c>
      <c r="R73" s="84">
        <v>1075000</v>
      </c>
      <c r="S73" s="84">
        <v>805000</v>
      </c>
      <c r="T73" s="93">
        <f t="shared" si="24"/>
        <v>0.74883720930232556</v>
      </c>
      <c r="U73" s="77" t="s">
        <v>2180</v>
      </c>
      <c r="V73" s="84" t="s">
        <v>1630</v>
      </c>
      <c r="W73" s="84"/>
      <c r="X73" s="84" t="s">
        <v>1572</v>
      </c>
      <c r="Y73" s="84" t="s">
        <v>1577</v>
      </c>
      <c r="Z73" s="84" t="s">
        <v>1631</v>
      </c>
      <c r="AC73" s="78" t="s">
        <v>1632</v>
      </c>
      <c r="AE73" s="86">
        <v>7</v>
      </c>
      <c r="AF73" s="86">
        <v>7</v>
      </c>
      <c r="AG73" s="86">
        <v>4</v>
      </c>
      <c r="AH73" s="86">
        <v>11</v>
      </c>
      <c r="AI73" s="86">
        <v>10</v>
      </c>
      <c r="AJ73" s="86">
        <v>0</v>
      </c>
      <c r="AK73" s="86">
        <v>15</v>
      </c>
      <c r="AL73" s="80">
        <f t="shared" si="25"/>
        <v>54</v>
      </c>
      <c r="AM73" s="86">
        <v>10</v>
      </c>
      <c r="AN73" s="86">
        <v>15</v>
      </c>
      <c r="AO73" s="86">
        <v>7</v>
      </c>
      <c r="AP73" s="86">
        <v>11</v>
      </c>
      <c r="AQ73" s="86">
        <v>7</v>
      </c>
      <c r="AR73" s="86">
        <v>15</v>
      </c>
      <c r="AS73" s="86">
        <v>15</v>
      </c>
      <c r="AT73" s="80">
        <f t="shared" si="22"/>
        <v>80</v>
      </c>
      <c r="AU73" s="86">
        <v>10</v>
      </c>
      <c r="AV73" s="86">
        <v>7</v>
      </c>
      <c r="AW73" s="86">
        <v>7</v>
      </c>
      <c r="AX73" s="86">
        <v>11</v>
      </c>
      <c r="AY73" s="86">
        <v>7</v>
      </c>
      <c r="AZ73" s="86">
        <v>15</v>
      </c>
      <c r="BA73" s="80">
        <v>15</v>
      </c>
      <c r="BB73" s="80">
        <f t="shared" si="26"/>
        <v>72</v>
      </c>
      <c r="BC73" s="86">
        <v>10</v>
      </c>
      <c r="BD73" s="86">
        <v>7</v>
      </c>
      <c r="BE73" s="86">
        <v>7</v>
      </c>
      <c r="BF73" s="86">
        <v>11</v>
      </c>
      <c r="BG73" s="86">
        <v>7</v>
      </c>
      <c r="BH73" s="86">
        <v>7</v>
      </c>
      <c r="BI73" s="86">
        <v>15</v>
      </c>
      <c r="BJ73" s="80">
        <f t="shared" si="27"/>
        <v>64</v>
      </c>
      <c r="BK73" s="86">
        <v>10</v>
      </c>
      <c r="BL73" s="86">
        <v>7</v>
      </c>
      <c r="BM73" s="86">
        <v>4</v>
      </c>
      <c r="BN73" s="86">
        <v>11</v>
      </c>
      <c r="BO73" s="86">
        <v>10</v>
      </c>
      <c r="BP73" s="86">
        <v>0</v>
      </c>
      <c r="BQ73" s="86">
        <v>15</v>
      </c>
      <c r="BR73" s="80">
        <f t="shared" si="28"/>
        <v>57</v>
      </c>
      <c r="BS73" s="86">
        <f t="shared" si="29"/>
        <v>327</v>
      </c>
      <c r="BT73" s="86">
        <v>5</v>
      </c>
      <c r="BU73" s="103">
        <f t="shared" si="30"/>
        <v>65.400000000000006</v>
      </c>
      <c r="BV73" s="86">
        <f t="shared" si="31"/>
        <v>47</v>
      </c>
      <c r="BW73" s="105">
        <f t="shared" si="32"/>
        <v>9.4</v>
      </c>
      <c r="BX73" s="86">
        <f t="shared" si="33"/>
        <v>43</v>
      </c>
      <c r="BY73" s="106">
        <f t="shared" si="34"/>
        <v>8.6</v>
      </c>
      <c r="BZ73" s="86">
        <f t="shared" si="35"/>
        <v>29</v>
      </c>
      <c r="CA73" s="107">
        <f t="shared" si="36"/>
        <v>5.8</v>
      </c>
      <c r="CB73" s="86">
        <f t="shared" si="37"/>
        <v>55</v>
      </c>
      <c r="CC73" s="108">
        <f t="shared" si="38"/>
        <v>11</v>
      </c>
      <c r="CD73" s="86">
        <f t="shared" si="39"/>
        <v>41</v>
      </c>
      <c r="CE73" s="109">
        <f t="shared" si="40"/>
        <v>8.1999999999999993</v>
      </c>
      <c r="CF73" s="86">
        <f t="shared" si="41"/>
        <v>37</v>
      </c>
      <c r="CG73" s="110">
        <f t="shared" si="42"/>
        <v>7.4</v>
      </c>
      <c r="CH73" s="86">
        <f t="shared" si="43"/>
        <v>75</v>
      </c>
      <c r="CI73" s="111">
        <f t="shared" si="44"/>
        <v>15</v>
      </c>
    </row>
    <row r="74" spans="1:87" ht="60" customHeight="1" x14ac:dyDescent="0.25">
      <c r="A74" s="96">
        <v>71</v>
      </c>
      <c r="B74" s="78" t="s">
        <v>2298</v>
      </c>
      <c r="C74" s="78" t="s">
        <v>316</v>
      </c>
      <c r="D74" s="78" t="s">
        <v>1465</v>
      </c>
      <c r="E74" s="78" t="s">
        <v>1964</v>
      </c>
      <c r="F74" s="78" t="s">
        <v>1550</v>
      </c>
      <c r="G74" s="78" t="s">
        <v>584</v>
      </c>
      <c r="H74" s="78"/>
      <c r="I74" s="78"/>
      <c r="J74" s="83"/>
      <c r="K74" s="83" t="s">
        <v>239</v>
      </c>
      <c r="L74" s="78" t="s">
        <v>240</v>
      </c>
      <c r="M74" s="78"/>
      <c r="N74" s="78" t="s">
        <v>15</v>
      </c>
      <c r="O74" s="78">
        <v>424</v>
      </c>
      <c r="P74" s="79" t="s">
        <v>1466</v>
      </c>
      <c r="Q74" s="79" t="s">
        <v>1467</v>
      </c>
      <c r="R74" s="84">
        <v>980600</v>
      </c>
      <c r="S74" s="84">
        <v>780000</v>
      </c>
      <c r="T74" s="93">
        <f t="shared" si="24"/>
        <v>0.7954313685498674</v>
      </c>
      <c r="U74" s="77" t="s">
        <v>2133</v>
      </c>
      <c r="V74" s="84" t="s">
        <v>1965</v>
      </c>
      <c r="W74" s="84"/>
      <c r="X74" s="84" t="s">
        <v>1639</v>
      </c>
      <c r="Y74" s="84" t="s">
        <v>1567</v>
      </c>
      <c r="Z74" s="84" t="s">
        <v>1568</v>
      </c>
      <c r="AA74" s="78"/>
      <c r="AB74" s="78"/>
      <c r="AC74" s="78"/>
      <c r="AD74" s="78"/>
      <c r="AE74" s="86">
        <v>10</v>
      </c>
      <c r="AF74" s="86">
        <v>7</v>
      </c>
      <c r="AG74" s="86">
        <v>7</v>
      </c>
      <c r="AH74" s="86">
        <v>13</v>
      </c>
      <c r="AI74" s="86">
        <v>7</v>
      </c>
      <c r="AJ74" s="86">
        <v>0</v>
      </c>
      <c r="AK74" s="86">
        <v>15</v>
      </c>
      <c r="AL74" s="80">
        <f t="shared" si="25"/>
        <v>59</v>
      </c>
      <c r="AM74" s="86">
        <v>10</v>
      </c>
      <c r="AN74" s="86">
        <v>15</v>
      </c>
      <c r="AO74" s="86">
        <v>7</v>
      </c>
      <c r="AP74" s="86">
        <v>13</v>
      </c>
      <c r="AQ74" s="86">
        <v>7</v>
      </c>
      <c r="AR74" s="86">
        <v>7</v>
      </c>
      <c r="AS74" s="86">
        <v>15</v>
      </c>
      <c r="AT74" s="80">
        <f t="shared" si="22"/>
        <v>74</v>
      </c>
      <c r="AU74" s="86">
        <v>10</v>
      </c>
      <c r="AV74" s="86">
        <v>15</v>
      </c>
      <c r="AW74" s="86">
        <v>7</v>
      </c>
      <c r="AX74" s="86">
        <v>13</v>
      </c>
      <c r="AY74" s="86">
        <v>7</v>
      </c>
      <c r="AZ74" s="86">
        <v>7</v>
      </c>
      <c r="BA74" s="80">
        <v>15</v>
      </c>
      <c r="BB74" s="80">
        <f t="shared" si="26"/>
        <v>74</v>
      </c>
      <c r="BC74" s="86">
        <v>4</v>
      </c>
      <c r="BD74" s="86">
        <v>7</v>
      </c>
      <c r="BE74" s="86">
        <v>7</v>
      </c>
      <c r="BF74" s="86">
        <v>13</v>
      </c>
      <c r="BG74" s="86">
        <v>7</v>
      </c>
      <c r="BH74" s="86">
        <v>7</v>
      </c>
      <c r="BI74" s="86">
        <v>15</v>
      </c>
      <c r="BJ74" s="80">
        <f t="shared" si="27"/>
        <v>60</v>
      </c>
      <c r="BK74" s="86">
        <v>10</v>
      </c>
      <c r="BL74" s="86">
        <v>7</v>
      </c>
      <c r="BM74" s="86">
        <v>7</v>
      </c>
      <c r="BN74" s="80">
        <v>13</v>
      </c>
      <c r="BO74" s="86">
        <v>7</v>
      </c>
      <c r="BP74" s="86">
        <v>0</v>
      </c>
      <c r="BQ74" s="86">
        <v>15</v>
      </c>
      <c r="BR74" s="80">
        <f t="shared" si="28"/>
        <v>59</v>
      </c>
      <c r="BS74" s="86">
        <f t="shared" si="29"/>
        <v>326</v>
      </c>
      <c r="BT74" s="86">
        <v>5</v>
      </c>
      <c r="BU74" s="103">
        <f t="shared" si="30"/>
        <v>65.2</v>
      </c>
      <c r="BV74" s="86">
        <f t="shared" si="31"/>
        <v>44</v>
      </c>
      <c r="BW74" s="105">
        <f t="shared" si="32"/>
        <v>8.8000000000000007</v>
      </c>
      <c r="BX74" s="86">
        <f t="shared" si="33"/>
        <v>51</v>
      </c>
      <c r="BY74" s="106">
        <f t="shared" si="34"/>
        <v>10.199999999999999</v>
      </c>
      <c r="BZ74" s="86">
        <f t="shared" si="35"/>
        <v>35</v>
      </c>
      <c r="CA74" s="107">
        <f t="shared" si="36"/>
        <v>7</v>
      </c>
      <c r="CB74" s="86">
        <f t="shared" si="37"/>
        <v>65</v>
      </c>
      <c r="CC74" s="108">
        <f t="shared" si="38"/>
        <v>13</v>
      </c>
      <c r="CD74" s="86">
        <f t="shared" si="39"/>
        <v>35</v>
      </c>
      <c r="CE74" s="109">
        <f t="shared" si="40"/>
        <v>7</v>
      </c>
      <c r="CF74" s="86">
        <f t="shared" si="41"/>
        <v>21</v>
      </c>
      <c r="CG74" s="110">
        <f t="shared" si="42"/>
        <v>4.2</v>
      </c>
      <c r="CH74" s="86">
        <f t="shared" si="43"/>
        <v>75</v>
      </c>
      <c r="CI74" s="111">
        <f t="shared" si="44"/>
        <v>15</v>
      </c>
    </row>
    <row r="75" spans="1:87" ht="60" customHeight="1" x14ac:dyDescent="0.25">
      <c r="A75" s="96">
        <v>72</v>
      </c>
      <c r="B75" s="78" t="s">
        <v>2299</v>
      </c>
      <c r="C75" s="78" t="s">
        <v>34</v>
      </c>
      <c r="D75" s="78" t="s">
        <v>2050</v>
      </c>
      <c r="E75" s="78" t="s">
        <v>2048</v>
      </c>
      <c r="F75" s="78" t="s">
        <v>1550</v>
      </c>
      <c r="G75" s="78" t="s">
        <v>533</v>
      </c>
      <c r="H75" s="78"/>
      <c r="I75" s="78"/>
      <c r="J75" s="78"/>
      <c r="K75" s="83" t="s">
        <v>1404</v>
      </c>
      <c r="L75" s="78" t="s">
        <v>1403</v>
      </c>
      <c r="M75" s="78"/>
      <c r="N75" s="78" t="s">
        <v>15</v>
      </c>
      <c r="O75" s="78">
        <v>424</v>
      </c>
      <c r="P75" s="79" t="s">
        <v>170</v>
      </c>
      <c r="Q75" s="79" t="s">
        <v>171</v>
      </c>
      <c r="R75" s="84">
        <v>840000</v>
      </c>
      <c r="S75" s="84">
        <v>670000</v>
      </c>
      <c r="T75" s="93">
        <f t="shared" si="24"/>
        <v>0.79761904761904767</v>
      </c>
      <c r="U75" s="77" t="s">
        <v>2145</v>
      </c>
      <c r="V75" s="84" t="s">
        <v>2049</v>
      </c>
      <c r="W75" s="84"/>
      <c r="X75" s="84" t="s">
        <v>1639</v>
      </c>
      <c r="Y75" s="84" t="s">
        <v>1567</v>
      </c>
      <c r="Z75" s="84" t="s">
        <v>1568</v>
      </c>
      <c r="AE75" s="86">
        <v>7</v>
      </c>
      <c r="AF75" s="86">
        <v>7</v>
      </c>
      <c r="AG75" s="86">
        <v>4</v>
      </c>
      <c r="AH75" s="80">
        <v>13</v>
      </c>
      <c r="AI75" s="86">
        <v>7</v>
      </c>
      <c r="AJ75" s="86">
        <v>7</v>
      </c>
      <c r="AK75" s="86">
        <v>15</v>
      </c>
      <c r="AL75" s="80">
        <f t="shared" si="25"/>
        <v>60</v>
      </c>
      <c r="AM75" s="86">
        <v>7</v>
      </c>
      <c r="AN75" s="86">
        <v>15</v>
      </c>
      <c r="AO75" s="86">
        <v>7</v>
      </c>
      <c r="AP75" s="86">
        <v>13</v>
      </c>
      <c r="AQ75" s="86">
        <v>4</v>
      </c>
      <c r="AR75" s="86">
        <v>7</v>
      </c>
      <c r="AS75" s="86">
        <v>15</v>
      </c>
      <c r="AT75" s="80">
        <f t="shared" si="22"/>
        <v>68</v>
      </c>
      <c r="AU75" s="86">
        <v>7</v>
      </c>
      <c r="AV75" s="86">
        <v>7</v>
      </c>
      <c r="AW75" s="86">
        <v>7</v>
      </c>
      <c r="AX75" s="86">
        <v>13</v>
      </c>
      <c r="AY75" s="86">
        <v>10</v>
      </c>
      <c r="AZ75" s="86">
        <v>15</v>
      </c>
      <c r="BA75" s="80">
        <v>15</v>
      </c>
      <c r="BB75" s="80">
        <f t="shared" si="26"/>
        <v>74</v>
      </c>
      <c r="BC75" s="86">
        <v>7</v>
      </c>
      <c r="BD75" s="86">
        <v>7</v>
      </c>
      <c r="BE75" s="86">
        <v>7</v>
      </c>
      <c r="BF75" s="86">
        <v>13</v>
      </c>
      <c r="BG75" s="86">
        <v>7</v>
      </c>
      <c r="BH75" s="86">
        <v>7</v>
      </c>
      <c r="BI75" s="86">
        <v>15</v>
      </c>
      <c r="BJ75" s="80">
        <f t="shared" si="27"/>
        <v>63</v>
      </c>
      <c r="BK75" s="86">
        <v>7</v>
      </c>
      <c r="BL75" s="86">
        <v>7</v>
      </c>
      <c r="BM75" s="86">
        <v>4</v>
      </c>
      <c r="BN75" s="80">
        <v>13</v>
      </c>
      <c r="BO75" s="86">
        <v>7</v>
      </c>
      <c r="BP75" s="86">
        <v>7</v>
      </c>
      <c r="BQ75" s="86">
        <v>15</v>
      </c>
      <c r="BR75" s="80">
        <f t="shared" si="28"/>
        <v>60</v>
      </c>
      <c r="BS75" s="86">
        <f t="shared" si="29"/>
        <v>325</v>
      </c>
      <c r="BT75" s="86">
        <v>5</v>
      </c>
      <c r="BU75" s="103">
        <f t="shared" si="30"/>
        <v>65</v>
      </c>
      <c r="BV75" s="86">
        <f t="shared" si="31"/>
        <v>35</v>
      </c>
      <c r="BW75" s="105">
        <f t="shared" si="32"/>
        <v>7</v>
      </c>
      <c r="BX75" s="86">
        <f t="shared" si="33"/>
        <v>43</v>
      </c>
      <c r="BY75" s="106">
        <f t="shared" si="34"/>
        <v>8.6</v>
      </c>
      <c r="BZ75" s="86">
        <f t="shared" si="35"/>
        <v>29</v>
      </c>
      <c r="CA75" s="107">
        <f t="shared" si="36"/>
        <v>5.8</v>
      </c>
      <c r="CB75" s="86">
        <f t="shared" si="37"/>
        <v>65</v>
      </c>
      <c r="CC75" s="108">
        <f t="shared" si="38"/>
        <v>13</v>
      </c>
      <c r="CD75" s="86">
        <f t="shared" si="39"/>
        <v>35</v>
      </c>
      <c r="CE75" s="109">
        <f t="shared" si="40"/>
        <v>7</v>
      </c>
      <c r="CF75" s="86">
        <f t="shared" si="41"/>
        <v>43</v>
      </c>
      <c r="CG75" s="110">
        <f t="shared" si="42"/>
        <v>8.6</v>
      </c>
      <c r="CH75" s="86">
        <f t="shared" si="43"/>
        <v>75</v>
      </c>
      <c r="CI75" s="111">
        <f t="shared" si="44"/>
        <v>15</v>
      </c>
    </row>
    <row r="76" spans="1:87" ht="60" customHeight="1" x14ac:dyDescent="0.25">
      <c r="A76" s="96">
        <v>73</v>
      </c>
      <c r="B76" s="78" t="s">
        <v>2300</v>
      </c>
      <c r="C76" s="78" t="s">
        <v>1732</v>
      </c>
      <c r="D76" s="78" t="s">
        <v>1839</v>
      </c>
      <c r="E76" s="78" t="s">
        <v>1840</v>
      </c>
      <c r="F76" s="78" t="s">
        <v>1550</v>
      </c>
      <c r="H76" s="78" t="s">
        <v>14</v>
      </c>
      <c r="I76" s="78" t="s">
        <v>1512</v>
      </c>
      <c r="J76" s="83"/>
      <c r="K76" s="83" t="s">
        <v>1841</v>
      </c>
      <c r="L76" s="78" t="s">
        <v>1842</v>
      </c>
      <c r="M76" s="78"/>
      <c r="N76" s="78" t="s">
        <v>15</v>
      </c>
      <c r="O76" s="78">
        <v>424</v>
      </c>
      <c r="P76" s="79" t="s">
        <v>556</v>
      </c>
      <c r="Q76" s="79" t="s">
        <v>557</v>
      </c>
      <c r="R76" s="84">
        <v>1183000</v>
      </c>
      <c r="S76" s="84">
        <v>945000</v>
      </c>
      <c r="T76" s="93">
        <f t="shared" si="24"/>
        <v>0.79881656804733725</v>
      </c>
      <c r="U76" s="77" t="s">
        <v>2301</v>
      </c>
      <c r="V76" s="84" t="s">
        <v>1843</v>
      </c>
      <c r="W76" s="84"/>
      <c r="X76" s="84" t="s">
        <v>1572</v>
      </c>
      <c r="Y76" s="84" t="s">
        <v>1804</v>
      </c>
      <c r="Z76" s="84" t="s">
        <v>1568</v>
      </c>
      <c r="AE76" s="80">
        <v>7</v>
      </c>
      <c r="AF76" s="80">
        <v>7</v>
      </c>
      <c r="AG76" s="80">
        <v>7</v>
      </c>
      <c r="AH76" s="80">
        <v>8</v>
      </c>
      <c r="AI76" s="80">
        <v>7</v>
      </c>
      <c r="AJ76" s="80">
        <v>7</v>
      </c>
      <c r="AK76" s="80">
        <v>15</v>
      </c>
      <c r="AL76" s="80">
        <f t="shared" si="25"/>
        <v>58</v>
      </c>
      <c r="AM76" s="80">
        <v>7</v>
      </c>
      <c r="AN76" s="80">
        <v>15</v>
      </c>
      <c r="AO76" s="80">
        <v>7</v>
      </c>
      <c r="AP76" s="80">
        <v>10</v>
      </c>
      <c r="AQ76" s="80">
        <v>7</v>
      </c>
      <c r="AR76" s="80">
        <v>15</v>
      </c>
      <c r="AS76" s="80">
        <v>15</v>
      </c>
      <c r="AT76" s="80">
        <f t="shared" si="22"/>
        <v>76</v>
      </c>
      <c r="AU76" s="80">
        <v>7</v>
      </c>
      <c r="AV76" s="80">
        <v>15</v>
      </c>
      <c r="AW76" s="80">
        <v>7</v>
      </c>
      <c r="AX76" s="80">
        <v>8</v>
      </c>
      <c r="AY76" s="80">
        <v>7</v>
      </c>
      <c r="AZ76" s="80">
        <v>7</v>
      </c>
      <c r="BA76" s="80">
        <v>15</v>
      </c>
      <c r="BB76" s="80">
        <f t="shared" si="26"/>
        <v>66</v>
      </c>
      <c r="BC76" s="80">
        <v>7</v>
      </c>
      <c r="BD76" s="80">
        <v>7</v>
      </c>
      <c r="BE76" s="80">
        <v>7</v>
      </c>
      <c r="BF76" s="80">
        <v>10</v>
      </c>
      <c r="BG76" s="80">
        <v>10</v>
      </c>
      <c r="BH76" s="80">
        <v>7</v>
      </c>
      <c r="BI76" s="80">
        <v>15</v>
      </c>
      <c r="BJ76" s="80">
        <f t="shared" si="27"/>
        <v>63</v>
      </c>
      <c r="BK76" s="80">
        <v>10</v>
      </c>
      <c r="BL76" s="80">
        <v>7</v>
      </c>
      <c r="BM76" s="80">
        <v>7</v>
      </c>
      <c r="BN76" s="80">
        <v>8</v>
      </c>
      <c r="BO76" s="80">
        <v>7</v>
      </c>
      <c r="BP76" s="80">
        <v>7</v>
      </c>
      <c r="BQ76" s="80">
        <v>15</v>
      </c>
      <c r="BR76" s="80">
        <f t="shared" si="28"/>
        <v>61</v>
      </c>
      <c r="BS76" s="86">
        <f t="shared" si="29"/>
        <v>324</v>
      </c>
      <c r="BT76" s="86">
        <v>5</v>
      </c>
      <c r="BU76" s="103">
        <f t="shared" si="30"/>
        <v>64.8</v>
      </c>
      <c r="BV76" s="86">
        <f t="shared" si="31"/>
        <v>38</v>
      </c>
      <c r="BW76" s="105">
        <f t="shared" si="32"/>
        <v>7.6</v>
      </c>
      <c r="BX76" s="86">
        <f t="shared" si="33"/>
        <v>51</v>
      </c>
      <c r="BY76" s="106">
        <f t="shared" si="34"/>
        <v>10.199999999999999</v>
      </c>
      <c r="BZ76" s="86">
        <f t="shared" si="35"/>
        <v>35</v>
      </c>
      <c r="CA76" s="107">
        <f t="shared" si="36"/>
        <v>7</v>
      </c>
      <c r="CB76" s="86">
        <f t="shared" si="37"/>
        <v>44</v>
      </c>
      <c r="CC76" s="108">
        <f t="shared" si="38"/>
        <v>8.8000000000000007</v>
      </c>
      <c r="CD76" s="86">
        <f t="shared" si="39"/>
        <v>38</v>
      </c>
      <c r="CE76" s="109">
        <f t="shared" si="40"/>
        <v>7.6</v>
      </c>
      <c r="CF76" s="86">
        <f t="shared" si="41"/>
        <v>43</v>
      </c>
      <c r="CG76" s="110">
        <f t="shared" si="42"/>
        <v>8.6</v>
      </c>
      <c r="CH76" s="86">
        <f t="shared" si="43"/>
        <v>75</v>
      </c>
      <c r="CI76" s="111">
        <f t="shared" si="44"/>
        <v>15</v>
      </c>
    </row>
    <row r="77" spans="1:87" ht="60" customHeight="1" x14ac:dyDescent="0.25">
      <c r="A77" s="96">
        <v>74</v>
      </c>
      <c r="B77" s="78" t="s">
        <v>2302</v>
      </c>
      <c r="C77" s="78" t="s">
        <v>225</v>
      </c>
      <c r="D77" s="78" t="s">
        <v>1870</v>
      </c>
      <c r="E77" s="78" t="s">
        <v>1871</v>
      </c>
      <c r="F77" s="78" t="s">
        <v>1550</v>
      </c>
      <c r="G77" s="78" t="s">
        <v>580</v>
      </c>
      <c r="H77" s="78"/>
      <c r="I77" s="78"/>
      <c r="J77" s="83" t="s">
        <v>1872</v>
      </c>
      <c r="K77" s="83" t="s">
        <v>1873</v>
      </c>
      <c r="L77" s="78" t="s">
        <v>226</v>
      </c>
      <c r="M77" s="78"/>
      <c r="N77" s="78" t="s">
        <v>15</v>
      </c>
      <c r="O77" s="78">
        <v>424</v>
      </c>
      <c r="P77" s="79" t="s">
        <v>227</v>
      </c>
      <c r="Q77" s="79" t="s">
        <v>1874</v>
      </c>
      <c r="R77" s="84">
        <v>1250000</v>
      </c>
      <c r="S77" s="84">
        <v>1000000</v>
      </c>
      <c r="T77" s="93">
        <f t="shared" si="24"/>
        <v>0.8</v>
      </c>
      <c r="U77" s="77" t="s">
        <v>2303</v>
      </c>
      <c r="V77" s="84" t="s">
        <v>1875</v>
      </c>
      <c r="W77" s="84"/>
      <c r="X77" s="84" t="s">
        <v>1639</v>
      </c>
      <c r="Y77" s="84" t="s">
        <v>1610</v>
      </c>
      <c r="Z77" s="84" t="s">
        <v>1568</v>
      </c>
      <c r="AE77" s="86">
        <v>7</v>
      </c>
      <c r="AF77" s="86">
        <v>7</v>
      </c>
      <c r="AG77" s="86">
        <v>7</v>
      </c>
      <c r="AH77" s="86">
        <v>14</v>
      </c>
      <c r="AI77" s="86">
        <v>7</v>
      </c>
      <c r="AJ77" s="86">
        <v>0</v>
      </c>
      <c r="AK77" s="86">
        <v>15</v>
      </c>
      <c r="AL77" s="80">
        <f t="shared" si="25"/>
        <v>57</v>
      </c>
      <c r="AM77" s="86">
        <v>7</v>
      </c>
      <c r="AN77" s="86">
        <v>15</v>
      </c>
      <c r="AO77" s="86">
        <v>7</v>
      </c>
      <c r="AP77" s="86">
        <v>14</v>
      </c>
      <c r="AQ77" s="86">
        <v>7</v>
      </c>
      <c r="AR77" s="86">
        <v>7</v>
      </c>
      <c r="AS77" s="86">
        <v>15</v>
      </c>
      <c r="AT77" s="80">
        <f t="shared" si="22"/>
        <v>72</v>
      </c>
      <c r="AU77" s="86">
        <v>4</v>
      </c>
      <c r="AV77" s="86">
        <v>7</v>
      </c>
      <c r="AW77" s="86">
        <v>4</v>
      </c>
      <c r="AX77" s="86">
        <v>14</v>
      </c>
      <c r="AY77" s="86">
        <v>10</v>
      </c>
      <c r="AZ77" s="86">
        <v>15</v>
      </c>
      <c r="BA77" s="80">
        <v>15</v>
      </c>
      <c r="BB77" s="80">
        <f t="shared" si="26"/>
        <v>69</v>
      </c>
      <c r="BC77" s="86">
        <v>4</v>
      </c>
      <c r="BD77" s="86">
        <v>15</v>
      </c>
      <c r="BE77" s="86">
        <v>7</v>
      </c>
      <c r="BF77" s="86">
        <v>14</v>
      </c>
      <c r="BG77" s="86">
        <v>7</v>
      </c>
      <c r="BH77" s="86">
        <v>7</v>
      </c>
      <c r="BI77" s="86">
        <v>15</v>
      </c>
      <c r="BJ77" s="80">
        <f t="shared" si="27"/>
        <v>69</v>
      </c>
      <c r="BK77" s="86">
        <v>7</v>
      </c>
      <c r="BL77" s="86">
        <v>7</v>
      </c>
      <c r="BM77" s="86">
        <v>7</v>
      </c>
      <c r="BN77" s="80">
        <v>14</v>
      </c>
      <c r="BO77" s="86">
        <v>7</v>
      </c>
      <c r="BP77" s="86">
        <v>0</v>
      </c>
      <c r="BQ77" s="86">
        <v>15</v>
      </c>
      <c r="BR77" s="80">
        <f t="shared" si="28"/>
        <v>57</v>
      </c>
      <c r="BS77" s="86">
        <f t="shared" si="29"/>
        <v>324</v>
      </c>
      <c r="BT77" s="86">
        <v>5</v>
      </c>
      <c r="BU77" s="103">
        <f t="shared" si="30"/>
        <v>64.8</v>
      </c>
      <c r="BV77" s="86">
        <f t="shared" si="31"/>
        <v>29</v>
      </c>
      <c r="BW77" s="105">
        <f t="shared" si="32"/>
        <v>5.8</v>
      </c>
      <c r="BX77" s="86">
        <f t="shared" si="33"/>
        <v>51</v>
      </c>
      <c r="BY77" s="106">
        <f t="shared" si="34"/>
        <v>10.199999999999999</v>
      </c>
      <c r="BZ77" s="86">
        <f t="shared" si="35"/>
        <v>32</v>
      </c>
      <c r="CA77" s="107">
        <f t="shared" si="36"/>
        <v>6.4</v>
      </c>
      <c r="CB77" s="86">
        <f t="shared" si="37"/>
        <v>70</v>
      </c>
      <c r="CC77" s="108">
        <f t="shared" si="38"/>
        <v>14</v>
      </c>
      <c r="CD77" s="86">
        <f t="shared" si="39"/>
        <v>38</v>
      </c>
      <c r="CE77" s="109">
        <f t="shared" si="40"/>
        <v>7.6</v>
      </c>
      <c r="CF77" s="86">
        <f t="shared" si="41"/>
        <v>29</v>
      </c>
      <c r="CG77" s="110">
        <f t="shared" si="42"/>
        <v>5.8</v>
      </c>
      <c r="CH77" s="86">
        <f t="shared" si="43"/>
        <v>75</v>
      </c>
      <c r="CI77" s="111">
        <f t="shared" si="44"/>
        <v>15</v>
      </c>
    </row>
    <row r="78" spans="1:87" ht="60" customHeight="1" x14ac:dyDescent="0.25">
      <c r="A78" s="96">
        <v>75</v>
      </c>
      <c r="B78" s="78" t="s">
        <v>2304</v>
      </c>
      <c r="C78" s="78" t="s">
        <v>73</v>
      </c>
      <c r="D78" s="78" t="s">
        <v>301</v>
      </c>
      <c r="E78" s="78" t="s">
        <v>2044</v>
      </c>
      <c r="F78" s="78" t="s">
        <v>1550</v>
      </c>
      <c r="G78" s="78" t="s">
        <v>688</v>
      </c>
      <c r="H78" s="78"/>
      <c r="I78" s="78"/>
      <c r="J78" s="78"/>
      <c r="K78" s="83" t="s">
        <v>1524</v>
      </c>
      <c r="L78" s="78" t="s">
        <v>209</v>
      </c>
      <c r="M78" s="78"/>
      <c r="N78" s="78" t="s">
        <v>15</v>
      </c>
      <c r="O78" s="78">
        <v>424</v>
      </c>
      <c r="P78" s="79" t="s">
        <v>104</v>
      </c>
      <c r="Q78" s="79" t="s">
        <v>105</v>
      </c>
      <c r="R78" s="84">
        <v>1250700</v>
      </c>
      <c r="S78" s="84">
        <v>1000000</v>
      </c>
      <c r="T78" s="93">
        <f t="shared" si="24"/>
        <v>0.7995522507395858</v>
      </c>
      <c r="U78" s="77" t="s">
        <v>2144</v>
      </c>
      <c r="V78" s="84" t="s">
        <v>2045</v>
      </c>
      <c r="W78" s="84"/>
      <c r="X78" s="84" t="s">
        <v>1572</v>
      </c>
      <c r="Y78" s="84" t="s">
        <v>2272</v>
      </c>
      <c r="Z78" s="84" t="s">
        <v>1568</v>
      </c>
      <c r="AA78" s="78"/>
      <c r="AB78" s="78"/>
      <c r="AC78" s="78"/>
      <c r="AD78" s="78"/>
      <c r="AE78" s="86">
        <v>7</v>
      </c>
      <c r="AF78" s="86">
        <v>7</v>
      </c>
      <c r="AG78" s="86">
        <v>4</v>
      </c>
      <c r="AH78" s="86">
        <v>13</v>
      </c>
      <c r="AI78" s="86">
        <v>7</v>
      </c>
      <c r="AJ78" s="86">
        <v>7</v>
      </c>
      <c r="AK78" s="86">
        <v>15</v>
      </c>
      <c r="AL78" s="80">
        <f t="shared" si="25"/>
        <v>60</v>
      </c>
      <c r="AM78" s="86">
        <v>10</v>
      </c>
      <c r="AN78" s="86">
        <v>15</v>
      </c>
      <c r="AO78" s="86">
        <v>7</v>
      </c>
      <c r="AP78" s="86">
        <v>13</v>
      </c>
      <c r="AQ78" s="86">
        <v>7</v>
      </c>
      <c r="AR78" s="86">
        <v>15</v>
      </c>
      <c r="AS78" s="86">
        <v>15</v>
      </c>
      <c r="AT78" s="80">
        <f t="shared" si="22"/>
        <v>82</v>
      </c>
      <c r="AU78" s="86">
        <v>4</v>
      </c>
      <c r="AV78" s="86">
        <v>7</v>
      </c>
      <c r="AW78" s="86">
        <v>4</v>
      </c>
      <c r="AX78" s="86">
        <v>13</v>
      </c>
      <c r="AY78" s="86">
        <v>7</v>
      </c>
      <c r="AZ78" s="86">
        <v>7</v>
      </c>
      <c r="BA78" s="80">
        <v>15</v>
      </c>
      <c r="BB78" s="80">
        <f t="shared" si="26"/>
        <v>57</v>
      </c>
      <c r="BC78" s="86">
        <v>7</v>
      </c>
      <c r="BD78" s="86">
        <v>7</v>
      </c>
      <c r="BE78" s="86">
        <v>7</v>
      </c>
      <c r="BF78" s="86">
        <v>13</v>
      </c>
      <c r="BG78" s="86">
        <v>7</v>
      </c>
      <c r="BH78" s="86">
        <v>7</v>
      </c>
      <c r="BI78" s="86">
        <v>15</v>
      </c>
      <c r="BJ78" s="80">
        <f t="shared" si="27"/>
        <v>63</v>
      </c>
      <c r="BK78" s="86">
        <v>7</v>
      </c>
      <c r="BL78" s="86">
        <v>7</v>
      </c>
      <c r="BM78" s="86">
        <v>4</v>
      </c>
      <c r="BN78" s="80">
        <v>13</v>
      </c>
      <c r="BO78" s="86">
        <v>7</v>
      </c>
      <c r="BP78" s="86">
        <v>7</v>
      </c>
      <c r="BQ78" s="86">
        <v>15</v>
      </c>
      <c r="BR78" s="80">
        <f t="shared" si="28"/>
        <v>60</v>
      </c>
      <c r="BS78" s="86">
        <f t="shared" si="29"/>
        <v>322</v>
      </c>
      <c r="BT78" s="86">
        <v>5</v>
      </c>
      <c r="BU78" s="103">
        <f t="shared" si="30"/>
        <v>64.400000000000006</v>
      </c>
      <c r="BV78" s="86">
        <f t="shared" si="31"/>
        <v>35</v>
      </c>
      <c r="BW78" s="105">
        <f t="shared" si="32"/>
        <v>7</v>
      </c>
      <c r="BX78" s="86">
        <f t="shared" si="33"/>
        <v>43</v>
      </c>
      <c r="BY78" s="106">
        <f t="shared" si="34"/>
        <v>8.6</v>
      </c>
      <c r="BZ78" s="86">
        <f t="shared" si="35"/>
        <v>26</v>
      </c>
      <c r="CA78" s="107">
        <f t="shared" si="36"/>
        <v>5.2</v>
      </c>
      <c r="CB78" s="86">
        <f t="shared" si="37"/>
        <v>65</v>
      </c>
      <c r="CC78" s="108">
        <f t="shared" si="38"/>
        <v>13</v>
      </c>
      <c r="CD78" s="86">
        <f t="shared" si="39"/>
        <v>35</v>
      </c>
      <c r="CE78" s="109">
        <f t="shared" si="40"/>
        <v>7</v>
      </c>
      <c r="CF78" s="86">
        <f t="shared" si="41"/>
        <v>43</v>
      </c>
      <c r="CG78" s="110">
        <f t="shared" si="42"/>
        <v>8.6</v>
      </c>
      <c r="CH78" s="86">
        <f t="shared" si="43"/>
        <v>75</v>
      </c>
      <c r="CI78" s="111">
        <f t="shared" si="44"/>
        <v>15</v>
      </c>
    </row>
    <row r="79" spans="1:87" ht="60" customHeight="1" x14ac:dyDescent="0.25">
      <c r="A79" s="96">
        <v>76</v>
      </c>
      <c r="B79" s="78" t="s">
        <v>2305</v>
      </c>
      <c r="C79" s="78" t="s">
        <v>189</v>
      </c>
      <c r="D79" s="78" t="s">
        <v>501</v>
      </c>
      <c r="E79" s="78" t="s">
        <v>1598</v>
      </c>
      <c r="F79" s="78" t="s">
        <v>1550</v>
      </c>
      <c r="G79" s="78" t="s">
        <v>593</v>
      </c>
      <c r="H79" s="78"/>
      <c r="I79" s="78"/>
      <c r="J79" s="83"/>
      <c r="K79" s="83" t="s">
        <v>502</v>
      </c>
      <c r="L79" s="78" t="s">
        <v>190</v>
      </c>
      <c r="M79" s="78"/>
      <c r="N79" s="78" t="s">
        <v>15</v>
      </c>
      <c r="O79" s="78">
        <v>424</v>
      </c>
      <c r="P79" s="79" t="s">
        <v>503</v>
      </c>
      <c r="Q79" s="79" t="s">
        <v>504</v>
      </c>
      <c r="R79" s="84">
        <v>1020000</v>
      </c>
      <c r="S79" s="84">
        <v>615000</v>
      </c>
      <c r="T79" s="93">
        <f t="shared" si="24"/>
        <v>0.6029411764705882</v>
      </c>
      <c r="U79" s="77" t="s">
        <v>2306</v>
      </c>
      <c r="V79" s="84" t="s">
        <v>1599</v>
      </c>
      <c r="W79" s="84"/>
      <c r="X79" s="84" t="s">
        <v>1566</v>
      </c>
      <c r="Y79" s="84" t="s">
        <v>2071</v>
      </c>
      <c r="Z79" s="84" t="s">
        <v>1568</v>
      </c>
      <c r="AE79" s="86">
        <v>7</v>
      </c>
      <c r="AF79" s="86">
        <v>7</v>
      </c>
      <c r="AG79" s="86">
        <v>7</v>
      </c>
      <c r="AH79" s="86">
        <v>12</v>
      </c>
      <c r="AI79" s="86">
        <v>10</v>
      </c>
      <c r="AJ79" s="86">
        <v>0</v>
      </c>
      <c r="AK79" s="86">
        <v>15</v>
      </c>
      <c r="AL79" s="80">
        <f t="shared" si="25"/>
        <v>58</v>
      </c>
      <c r="AM79" s="86">
        <v>10</v>
      </c>
      <c r="AN79" s="86">
        <v>15</v>
      </c>
      <c r="AO79" s="86">
        <v>4</v>
      </c>
      <c r="AP79" s="86">
        <v>12</v>
      </c>
      <c r="AQ79" s="86">
        <v>4</v>
      </c>
      <c r="AR79" s="86">
        <v>15</v>
      </c>
      <c r="AS79" s="86">
        <v>15</v>
      </c>
      <c r="AT79" s="80">
        <f t="shared" si="22"/>
        <v>75</v>
      </c>
      <c r="AU79" s="86">
        <v>7</v>
      </c>
      <c r="AV79" s="86">
        <v>7</v>
      </c>
      <c r="AW79" s="86">
        <v>7</v>
      </c>
      <c r="AX79" s="86">
        <v>12</v>
      </c>
      <c r="AY79" s="86">
        <v>7</v>
      </c>
      <c r="AZ79" s="86">
        <v>7</v>
      </c>
      <c r="BA79" s="80">
        <v>15</v>
      </c>
      <c r="BB79" s="80">
        <f t="shared" si="26"/>
        <v>62</v>
      </c>
      <c r="BC79" s="86">
        <v>10</v>
      </c>
      <c r="BD79" s="86">
        <v>7</v>
      </c>
      <c r="BE79" s="86">
        <v>7</v>
      </c>
      <c r="BF79" s="86">
        <v>12</v>
      </c>
      <c r="BG79" s="86">
        <v>7</v>
      </c>
      <c r="BH79" s="86">
        <v>7</v>
      </c>
      <c r="BI79" s="86">
        <v>15</v>
      </c>
      <c r="BJ79" s="80">
        <f t="shared" si="27"/>
        <v>65</v>
      </c>
      <c r="BK79" s="86">
        <v>10</v>
      </c>
      <c r="BL79" s="86">
        <v>7</v>
      </c>
      <c r="BM79" s="86">
        <v>7</v>
      </c>
      <c r="BN79" s="86">
        <v>12</v>
      </c>
      <c r="BO79" s="86">
        <v>10</v>
      </c>
      <c r="BP79" s="86">
        <v>0</v>
      </c>
      <c r="BQ79" s="86">
        <v>15</v>
      </c>
      <c r="BR79" s="80">
        <f t="shared" si="28"/>
        <v>61</v>
      </c>
      <c r="BS79" s="86">
        <f t="shared" si="29"/>
        <v>321</v>
      </c>
      <c r="BT79" s="86">
        <v>5</v>
      </c>
      <c r="BU79" s="103">
        <f t="shared" si="30"/>
        <v>64.2</v>
      </c>
      <c r="BV79" s="86">
        <f t="shared" si="31"/>
        <v>44</v>
      </c>
      <c r="BW79" s="105">
        <f t="shared" si="32"/>
        <v>8.8000000000000007</v>
      </c>
      <c r="BX79" s="86">
        <f t="shared" si="33"/>
        <v>43</v>
      </c>
      <c r="BY79" s="106">
        <f t="shared" si="34"/>
        <v>8.6</v>
      </c>
      <c r="BZ79" s="86">
        <f t="shared" si="35"/>
        <v>32</v>
      </c>
      <c r="CA79" s="107">
        <f t="shared" si="36"/>
        <v>6.4</v>
      </c>
      <c r="CB79" s="86">
        <f t="shared" si="37"/>
        <v>60</v>
      </c>
      <c r="CC79" s="108">
        <f t="shared" si="38"/>
        <v>12</v>
      </c>
      <c r="CD79" s="86">
        <f t="shared" si="39"/>
        <v>38</v>
      </c>
      <c r="CE79" s="109">
        <f t="shared" si="40"/>
        <v>7.6</v>
      </c>
      <c r="CF79" s="86">
        <f t="shared" si="41"/>
        <v>29</v>
      </c>
      <c r="CG79" s="110">
        <f t="shared" si="42"/>
        <v>5.8</v>
      </c>
      <c r="CH79" s="86">
        <f t="shared" si="43"/>
        <v>75</v>
      </c>
      <c r="CI79" s="111">
        <f t="shared" si="44"/>
        <v>15</v>
      </c>
    </row>
    <row r="80" spans="1:87" ht="60" customHeight="1" x14ac:dyDescent="0.25">
      <c r="A80" s="96">
        <v>77</v>
      </c>
      <c r="B80" s="78" t="s">
        <v>2307</v>
      </c>
      <c r="C80" s="78" t="s">
        <v>333</v>
      </c>
      <c r="D80" s="78" t="s">
        <v>2072</v>
      </c>
      <c r="E80" s="78" t="s">
        <v>1944</v>
      </c>
      <c r="F80" s="78" t="s">
        <v>1550</v>
      </c>
      <c r="G80" s="78" t="s">
        <v>658</v>
      </c>
      <c r="H80" s="78"/>
      <c r="I80" s="78"/>
      <c r="J80" s="83"/>
      <c r="K80" s="83" t="s">
        <v>336</v>
      </c>
      <c r="L80" s="80" t="s">
        <v>335</v>
      </c>
      <c r="N80" s="78" t="s">
        <v>15</v>
      </c>
      <c r="O80" s="78">
        <v>424</v>
      </c>
      <c r="P80" s="81" t="s">
        <v>337</v>
      </c>
      <c r="Q80" s="81" t="s">
        <v>338</v>
      </c>
      <c r="R80" s="84">
        <v>780000</v>
      </c>
      <c r="S80" s="84">
        <v>560000</v>
      </c>
      <c r="T80" s="93">
        <f t="shared" si="24"/>
        <v>0.71794871794871795</v>
      </c>
      <c r="U80" s="77" t="s">
        <v>2130</v>
      </c>
      <c r="V80" s="84" t="s">
        <v>1945</v>
      </c>
      <c r="W80" s="84"/>
      <c r="X80" s="84" t="s">
        <v>1639</v>
      </c>
      <c r="Y80" s="84" t="s">
        <v>1577</v>
      </c>
      <c r="Z80" s="84" t="s">
        <v>1568</v>
      </c>
      <c r="AA80" s="78"/>
      <c r="AE80" s="80">
        <v>4</v>
      </c>
      <c r="AF80" s="80">
        <v>7</v>
      </c>
      <c r="AG80" s="80">
        <v>4</v>
      </c>
      <c r="AH80" s="80">
        <v>12</v>
      </c>
      <c r="AI80" s="80">
        <v>4</v>
      </c>
      <c r="AJ80" s="80">
        <v>15</v>
      </c>
      <c r="AK80" s="80">
        <v>15</v>
      </c>
      <c r="AL80" s="80">
        <f t="shared" si="25"/>
        <v>61</v>
      </c>
      <c r="AM80" s="80">
        <v>7</v>
      </c>
      <c r="AN80" s="80">
        <v>15</v>
      </c>
      <c r="AO80" s="80">
        <v>7</v>
      </c>
      <c r="AP80" s="80">
        <v>12</v>
      </c>
      <c r="AQ80" s="80">
        <v>7</v>
      </c>
      <c r="AR80" s="80">
        <v>15</v>
      </c>
      <c r="AS80" s="80">
        <v>15</v>
      </c>
      <c r="AT80" s="80">
        <f t="shared" si="22"/>
        <v>78</v>
      </c>
      <c r="AU80" s="80">
        <v>7</v>
      </c>
      <c r="AV80" s="80">
        <v>7</v>
      </c>
      <c r="AW80" s="80">
        <v>7</v>
      </c>
      <c r="AX80" s="80">
        <v>12</v>
      </c>
      <c r="AY80" s="80">
        <v>7</v>
      </c>
      <c r="AZ80" s="80">
        <v>7</v>
      </c>
      <c r="BA80" s="80">
        <v>15</v>
      </c>
      <c r="BB80" s="80">
        <f t="shared" si="26"/>
        <v>62</v>
      </c>
      <c r="BC80" s="80">
        <v>4</v>
      </c>
      <c r="BD80" s="80">
        <v>7</v>
      </c>
      <c r="BE80" s="80">
        <v>7</v>
      </c>
      <c r="BF80" s="80">
        <v>12</v>
      </c>
      <c r="BG80" s="80">
        <v>7</v>
      </c>
      <c r="BH80" s="80">
        <v>7</v>
      </c>
      <c r="BI80" s="80">
        <v>15</v>
      </c>
      <c r="BJ80" s="80">
        <f t="shared" si="27"/>
        <v>59</v>
      </c>
      <c r="BK80" s="80">
        <v>4</v>
      </c>
      <c r="BL80" s="80">
        <v>7</v>
      </c>
      <c r="BM80" s="80">
        <v>4</v>
      </c>
      <c r="BN80" s="80">
        <v>12</v>
      </c>
      <c r="BO80" s="80">
        <v>4</v>
      </c>
      <c r="BP80" s="80">
        <v>15</v>
      </c>
      <c r="BQ80" s="80">
        <v>15</v>
      </c>
      <c r="BR80" s="80">
        <f t="shared" si="28"/>
        <v>61</v>
      </c>
      <c r="BS80" s="86">
        <f t="shared" si="29"/>
        <v>321</v>
      </c>
      <c r="BT80" s="86">
        <v>5</v>
      </c>
      <c r="BU80" s="103">
        <f t="shared" si="30"/>
        <v>64.2</v>
      </c>
      <c r="BV80" s="86">
        <f t="shared" si="31"/>
        <v>26</v>
      </c>
      <c r="BW80" s="105">
        <f t="shared" si="32"/>
        <v>5.2</v>
      </c>
      <c r="BX80" s="86">
        <f t="shared" si="33"/>
        <v>43</v>
      </c>
      <c r="BY80" s="106">
        <f t="shared" si="34"/>
        <v>8.6</v>
      </c>
      <c r="BZ80" s="86">
        <f t="shared" si="35"/>
        <v>29</v>
      </c>
      <c r="CA80" s="107">
        <f t="shared" si="36"/>
        <v>5.8</v>
      </c>
      <c r="CB80" s="86">
        <f t="shared" si="37"/>
        <v>60</v>
      </c>
      <c r="CC80" s="108">
        <f t="shared" si="38"/>
        <v>12</v>
      </c>
      <c r="CD80" s="86">
        <f t="shared" si="39"/>
        <v>29</v>
      </c>
      <c r="CE80" s="109">
        <f t="shared" si="40"/>
        <v>5.8</v>
      </c>
      <c r="CF80" s="86">
        <f t="shared" si="41"/>
        <v>59</v>
      </c>
      <c r="CG80" s="110">
        <f t="shared" si="42"/>
        <v>11.8</v>
      </c>
      <c r="CH80" s="86">
        <f t="shared" si="43"/>
        <v>75</v>
      </c>
      <c r="CI80" s="111">
        <f t="shared" si="44"/>
        <v>15</v>
      </c>
    </row>
    <row r="81" spans="1:87" ht="60" customHeight="1" x14ac:dyDescent="0.25">
      <c r="A81" s="96">
        <v>78</v>
      </c>
      <c r="B81" s="78" t="s">
        <v>2308</v>
      </c>
      <c r="C81" s="78" t="s">
        <v>129</v>
      </c>
      <c r="D81" s="78" t="s">
        <v>1954</v>
      </c>
      <c r="E81" s="78" t="s">
        <v>1953</v>
      </c>
      <c r="F81" s="78" t="s">
        <v>1550</v>
      </c>
      <c r="G81" s="78" t="s">
        <v>611</v>
      </c>
      <c r="H81" s="78"/>
      <c r="I81" s="78"/>
      <c r="J81" s="78"/>
      <c r="K81" s="83" t="s">
        <v>1405</v>
      </c>
      <c r="L81" s="78" t="s">
        <v>136</v>
      </c>
      <c r="M81" s="78"/>
      <c r="N81" s="78" t="s">
        <v>15</v>
      </c>
      <c r="O81" s="78">
        <v>424</v>
      </c>
      <c r="P81" s="79" t="s">
        <v>137</v>
      </c>
      <c r="Q81" s="79" t="s">
        <v>138</v>
      </c>
      <c r="R81" s="84">
        <v>1173000</v>
      </c>
      <c r="S81" s="84">
        <v>936000</v>
      </c>
      <c r="T81" s="93">
        <f t="shared" si="24"/>
        <v>0.79795396419437337</v>
      </c>
      <c r="U81" s="77" t="s">
        <v>2131</v>
      </c>
      <c r="V81" s="84" t="s">
        <v>1955</v>
      </c>
      <c r="W81" s="84"/>
      <c r="X81" s="84" t="s">
        <v>1639</v>
      </c>
      <c r="Y81" s="84" t="s">
        <v>2309</v>
      </c>
      <c r="Z81" s="84" t="s">
        <v>1568</v>
      </c>
      <c r="AE81" s="86">
        <v>4</v>
      </c>
      <c r="AF81" s="86">
        <v>7</v>
      </c>
      <c r="AG81" s="86">
        <v>4</v>
      </c>
      <c r="AH81" s="86">
        <v>13</v>
      </c>
      <c r="AI81" s="86">
        <v>4</v>
      </c>
      <c r="AJ81" s="86">
        <v>15</v>
      </c>
      <c r="AK81" s="86">
        <v>15</v>
      </c>
      <c r="AL81" s="80">
        <f t="shared" si="25"/>
        <v>62</v>
      </c>
      <c r="AM81" s="86">
        <v>7</v>
      </c>
      <c r="AN81" s="86">
        <v>15</v>
      </c>
      <c r="AO81" s="86">
        <v>7</v>
      </c>
      <c r="AP81" s="86">
        <v>13</v>
      </c>
      <c r="AQ81" s="86">
        <v>7</v>
      </c>
      <c r="AR81" s="86">
        <v>7</v>
      </c>
      <c r="AS81" s="86">
        <v>15</v>
      </c>
      <c r="AT81" s="80">
        <f t="shared" si="22"/>
        <v>71</v>
      </c>
      <c r="AU81" s="86">
        <v>7</v>
      </c>
      <c r="AV81" s="86">
        <v>7</v>
      </c>
      <c r="AW81" s="86">
        <v>7</v>
      </c>
      <c r="AX81" s="86">
        <v>13</v>
      </c>
      <c r="AY81" s="86">
        <v>7</v>
      </c>
      <c r="AZ81" s="86">
        <v>7</v>
      </c>
      <c r="BA81" s="80">
        <v>15</v>
      </c>
      <c r="BB81" s="80">
        <f t="shared" si="26"/>
        <v>63</v>
      </c>
      <c r="BC81" s="86">
        <v>7</v>
      </c>
      <c r="BD81" s="86">
        <v>7</v>
      </c>
      <c r="BE81" s="86">
        <v>7</v>
      </c>
      <c r="BF81" s="86">
        <v>13</v>
      </c>
      <c r="BG81" s="86">
        <v>7</v>
      </c>
      <c r="BH81" s="86">
        <v>7</v>
      </c>
      <c r="BI81" s="86">
        <v>15</v>
      </c>
      <c r="BJ81" s="80">
        <f t="shared" si="27"/>
        <v>63</v>
      </c>
      <c r="BK81" s="86">
        <v>4</v>
      </c>
      <c r="BL81" s="86">
        <v>7</v>
      </c>
      <c r="BM81" s="86">
        <v>4</v>
      </c>
      <c r="BN81" s="80">
        <v>13</v>
      </c>
      <c r="BO81" s="86">
        <v>4</v>
      </c>
      <c r="BP81" s="86">
        <v>15</v>
      </c>
      <c r="BQ81" s="86">
        <v>15</v>
      </c>
      <c r="BR81" s="80">
        <f t="shared" si="28"/>
        <v>62</v>
      </c>
      <c r="BS81" s="86">
        <f t="shared" si="29"/>
        <v>321</v>
      </c>
      <c r="BT81" s="86">
        <v>5</v>
      </c>
      <c r="BU81" s="103">
        <f t="shared" si="30"/>
        <v>64.2</v>
      </c>
      <c r="BV81" s="86">
        <f t="shared" si="31"/>
        <v>29</v>
      </c>
      <c r="BW81" s="105">
        <f t="shared" si="32"/>
        <v>5.8</v>
      </c>
      <c r="BX81" s="86">
        <f t="shared" si="33"/>
        <v>43</v>
      </c>
      <c r="BY81" s="106">
        <f t="shared" si="34"/>
        <v>8.6</v>
      </c>
      <c r="BZ81" s="86">
        <f t="shared" si="35"/>
        <v>29</v>
      </c>
      <c r="CA81" s="107">
        <f t="shared" si="36"/>
        <v>5.8</v>
      </c>
      <c r="CB81" s="86">
        <f t="shared" si="37"/>
        <v>65</v>
      </c>
      <c r="CC81" s="108">
        <f t="shared" si="38"/>
        <v>13</v>
      </c>
      <c r="CD81" s="86">
        <f t="shared" si="39"/>
        <v>29</v>
      </c>
      <c r="CE81" s="109">
        <f t="shared" si="40"/>
        <v>5.8</v>
      </c>
      <c r="CF81" s="86">
        <f t="shared" si="41"/>
        <v>51</v>
      </c>
      <c r="CG81" s="110">
        <f t="shared" si="42"/>
        <v>10.199999999999999</v>
      </c>
      <c r="CH81" s="86">
        <f t="shared" si="43"/>
        <v>75</v>
      </c>
      <c r="CI81" s="111">
        <f t="shared" si="44"/>
        <v>15</v>
      </c>
    </row>
    <row r="82" spans="1:87" ht="60" customHeight="1" x14ac:dyDescent="0.25">
      <c r="A82" s="96">
        <v>79</v>
      </c>
      <c r="B82" s="78" t="s">
        <v>2310</v>
      </c>
      <c r="C82" s="78" t="s">
        <v>1659</v>
      </c>
      <c r="D82" s="78" t="s">
        <v>1658</v>
      </c>
      <c r="E82" s="78" t="s">
        <v>1660</v>
      </c>
      <c r="F82" s="78" t="s">
        <v>1550</v>
      </c>
      <c r="G82" s="79" t="s">
        <v>1661</v>
      </c>
      <c r="H82" s="78"/>
      <c r="I82" s="78"/>
      <c r="J82" s="83" t="s">
        <v>1662</v>
      </c>
      <c r="K82" s="83" t="s">
        <v>1663</v>
      </c>
      <c r="L82" s="78" t="s">
        <v>1666</v>
      </c>
      <c r="M82" s="78"/>
      <c r="N82" s="78" t="s">
        <v>15</v>
      </c>
      <c r="O82" s="78">
        <v>424</v>
      </c>
      <c r="P82" s="79" t="s">
        <v>1664</v>
      </c>
      <c r="Q82" s="79" t="s">
        <v>1665</v>
      </c>
      <c r="R82" s="84">
        <v>1000000</v>
      </c>
      <c r="S82" s="84">
        <v>800000</v>
      </c>
      <c r="T82" s="93">
        <f t="shared" si="24"/>
        <v>0.8</v>
      </c>
      <c r="U82" s="77" t="s">
        <v>2111</v>
      </c>
      <c r="V82" s="84" t="s">
        <v>1667</v>
      </c>
      <c r="W82" s="84"/>
      <c r="X82" s="84" t="s">
        <v>1572</v>
      </c>
      <c r="Y82" s="84" t="s">
        <v>1610</v>
      </c>
      <c r="Z82" s="84" t="s">
        <v>1583</v>
      </c>
      <c r="AC82" s="78" t="s">
        <v>2311</v>
      </c>
      <c r="AE82" s="86">
        <v>4</v>
      </c>
      <c r="AF82" s="86">
        <v>7</v>
      </c>
      <c r="AG82" s="86">
        <v>4</v>
      </c>
      <c r="AH82" s="86">
        <v>13</v>
      </c>
      <c r="AI82" s="86">
        <v>10</v>
      </c>
      <c r="AJ82" s="86">
        <v>7</v>
      </c>
      <c r="AK82" s="86">
        <v>15</v>
      </c>
      <c r="AL82" s="80">
        <f t="shared" si="25"/>
        <v>60</v>
      </c>
      <c r="AM82" s="86">
        <v>7</v>
      </c>
      <c r="AN82" s="86">
        <v>15</v>
      </c>
      <c r="AO82" s="86">
        <v>7</v>
      </c>
      <c r="AP82" s="86">
        <v>13</v>
      </c>
      <c r="AQ82" s="86">
        <v>7</v>
      </c>
      <c r="AR82" s="86">
        <v>7</v>
      </c>
      <c r="AS82" s="86">
        <v>15</v>
      </c>
      <c r="AT82" s="80">
        <f t="shared" si="22"/>
        <v>71</v>
      </c>
      <c r="AU82" s="86">
        <v>7</v>
      </c>
      <c r="AV82" s="86">
        <v>7</v>
      </c>
      <c r="AW82" s="86">
        <v>7</v>
      </c>
      <c r="AX82" s="86">
        <v>13</v>
      </c>
      <c r="AY82" s="86">
        <v>7</v>
      </c>
      <c r="AZ82" s="86">
        <v>7</v>
      </c>
      <c r="BA82" s="80">
        <v>15</v>
      </c>
      <c r="BB82" s="80">
        <f t="shared" si="26"/>
        <v>63</v>
      </c>
      <c r="BC82" s="86">
        <v>4</v>
      </c>
      <c r="BD82" s="86">
        <v>7</v>
      </c>
      <c r="BE82" s="86">
        <v>7</v>
      </c>
      <c r="BF82" s="86">
        <v>11</v>
      </c>
      <c r="BG82" s="86">
        <v>7</v>
      </c>
      <c r="BH82" s="86">
        <v>15</v>
      </c>
      <c r="BI82" s="86">
        <v>15</v>
      </c>
      <c r="BJ82" s="80">
        <f t="shared" si="27"/>
        <v>66</v>
      </c>
      <c r="BK82" s="86">
        <v>4</v>
      </c>
      <c r="BL82" s="86">
        <v>7</v>
      </c>
      <c r="BM82" s="86">
        <v>4</v>
      </c>
      <c r="BN82" s="80">
        <v>13</v>
      </c>
      <c r="BO82" s="86">
        <v>10</v>
      </c>
      <c r="BP82" s="86">
        <v>7</v>
      </c>
      <c r="BQ82" s="86">
        <v>15</v>
      </c>
      <c r="BR82" s="80">
        <f t="shared" si="28"/>
        <v>60</v>
      </c>
      <c r="BS82" s="86">
        <f t="shared" si="29"/>
        <v>320</v>
      </c>
      <c r="BT82" s="86">
        <v>5</v>
      </c>
      <c r="BU82" s="103">
        <f t="shared" si="30"/>
        <v>64</v>
      </c>
      <c r="BV82" s="86">
        <f t="shared" si="31"/>
        <v>26</v>
      </c>
      <c r="BW82" s="105">
        <f t="shared" si="32"/>
        <v>5.2</v>
      </c>
      <c r="BX82" s="86">
        <f t="shared" si="33"/>
        <v>43</v>
      </c>
      <c r="BY82" s="106">
        <f t="shared" si="34"/>
        <v>8.6</v>
      </c>
      <c r="BZ82" s="86">
        <f t="shared" si="35"/>
        <v>29</v>
      </c>
      <c r="CA82" s="107">
        <f t="shared" si="36"/>
        <v>5.8</v>
      </c>
      <c r="CB82" s="86">
        <f t="shared" si="37"/>
        <v>63</v>
      </c>
      <c r="CC82" s="108">
        <f t="shared" si="38"/>
        <v>12.6</v>
      </c>
      <c r="CD82" s="86">
        <f t="shared" si="39"/>
        <v>41</v>
      </c>
      <c r="CE82" s="109">
        <f t="shared" si="40"/>
        <v>8.1999999999999993</v>
      </c>
      <c r="CF82" s="86">
        <f t="shared" si="41"/>
        <v>43</v>
      </c>
      <c r="CG82" s="110">
        <f t="shared" si="42"/>
        <v>8.6</v>
      </c>
      <c r="CH82" s="86">
        <f t="shared" si="43"/>
        <v>75</v>
      </c>
      <c r="CI82" s="111">
        <f t="shared" si="44"/>
        <v>15</v>
      </c>
    </row>
    <row r="83" spans="1:87" ht="60" customHeight="1" x14ac:dyDescent="0.25">
      <c r="A83" s="96">
        <v>80</v>
      </c>
      <c r="B83" s="78" t="s">
        <v>2312</v>
      </c>
      <c r="C83" s="78" t="s">
        <v>257</v>
      </c>
      <c r="D83" s="78" t="s">
        <v>1672</v>
      </c>
      <c r="E83" s="78" t="s">
        <v>1673</v>
      </c>
      <c r="F83" s="78" t="s">
        <v>1550</v>
      </c>
      <c r="G83" s="78" t="s">
        <v>559</v>
      </c>
      <c r="H83" s="78"/>
      <c r="I83" s="78"/>
      <c r="J83" s="83"/>
      <c r="K83" s="83" t="s">
        <v>1409</v>
      </c>
      <c r="L83" s="80" t="s">
        <v>260</v>
      </c>
      <c r="N83" s="78" t="s">
        <v>15</v>
      </c>
      <c r="O83" s="78">
        <v>424</v>
      </c>
      <c r="P83" s="81" t="s">
        <v>452</v>
      </c>
      <c r="Q83" s="81" t="s">
        <v>453</v>
      </c>
      <c r="R83" s="84">
        <v>880000</v>
      </c>
      <c r="S83" s="84">
        <v>700000</v>
      </c>
      <c r="T83" s="93">
        <f t="shared" si="24"/>
        <v>0.79545454545454541</v>
      </c>
      <c r="U83" s="77" t="s">
        <v>2313</v>
      </c>
      <c r="V83" s="84" t="s">
        <v>1674</v>
      </c>
      <c r="W83" s="84"/>
      <c r="X83" s="84" t="s">
        <v>1639</v>
      </c>
      <c r="Y83" s="84" t="s">
        <v>1577</v>
      </c>
      <c r="Z83" s="84" t="s">
        <v>1568</v>
      </c>
      <c r="AE83" s="86">
        <v>4</v>
      </c>
      <c r="AF83" s="86">
        <v>7</v>
      </c>
      <c r="AG83" s="86">
        <v>4</v>
      </c>
      <c r="AH83" s="86">
        <v>12</v>
      </c>
      <c r="AI83" s="86">
        <v>10</v>
      </c>
      <c r="AJ83" s="86">
        <v>7</v>
      </c>
      <c r="AK83" s="86">
        <v>15</v>
      </c>
      <c r="AL83" s="80">
        <f t="shared" si="25"/>
        <v>59</v>
      </c>
      <c r="AM83" s="86">
        <v>10</v>
      </c>
      <c r="AN83" s="86">
        <v>15</v>
      </c>
      <c r="AO83" s="86">
        <v>7</v>
      </c>
      <c r="AP83" s="86">
        <v>12</v>
      </c>
      <c r="AQ83" s="86">
        <v>7</v>
      </c>
      <c r="AR83" s="86">
        <v>7</v>
      </c>
      <c r="AS83" s="86">
        <v>15</v>
      </c>
      <c r="AT83" s="80">
        <f t="shared" ref="AT83:AT146" si="45">AM83+AN83+AO83+AP83+AQ83+AR83+AS83</f>
        <v>73</v>
      </c>
      <c r="AU83" s="86">
        <v>7</v>
      </c>
      <c r="AV83" s="86">
        <v>7</v>
      </c>
      <c r="AW83" s="86">
        <v>7</v>
      </c>
      <c r="AX83" s="86">
        <v>12</v>
      </c>
      <c r="AY83" s="86">
        <v>7</v>
      </c>
      <c r="AZ83" s="86">
        <v>7</v>
      </c>
      <c r="BA83" s="80">
        <v>15</v>
      </c>
      <c r="BB83" s="80">
        <f t="shared" si="26"/>
        <v>62</v>
      </c>
      <c r="BC83" s="86">
        <v>4</v>
      </c>
      <c r="BD83" s="86">
        <v>15</v>
      </c>
      <c r="BE83" s="86">
        <v>7</v>
      </c>
      <c r="BF83" s="86">
        <v>12</v>
      </c>
      <c r="BG83" s="86">
        <v>7</v>
      </c>
      <c r="BH83" s="86">
        <v>7</v>
      </c>
      <c r="BI83" s="86">
        <v>15</v>
      </c>
      <c r="BJ83" s="80">
        <f t="shared" si="27"/>
        <v>67</v>
      </c>
      <c r="BK83" s="86">
        <v>4</v>
      </c>
      <c r="BL83" s="86">
        <v>7</v>
      </c>
      <c r="BM83" s="86">
        <v>4</v>
      </c>
      <c r="BN83" s="80">
        <v>12</v>
      </c>
      <c r="BO83" s="86">
        <v>10</v>
      </c>
      <c r="BP83" s="86">
        <v>7</v>
      </c>
      <c r="BQ83" s="86">
        <v>15</v>
      </c>
      <c r="BR83" s="80">
        <f t="shared" si="28"/>
        <v>59</v>
      </c>
      <c r="BS83" s="86">
        <f t="shared" si="29"/>
        <v>320</v>
      </c>
      <c r="BT83" s="86">
        <v>5</v>
      </c>
      <c r="BU83" s="103">
        <f t="shared" si="30"/>
        <v>64</v>
      </c>
      <c r="BV83" s="86">
        <f t="shared" si="31"/>
        <v>29</v>
      </c>
      <c r="BW83" s="105">
        <f t="shared" si="32"/>
        <v>5.8</v>
      </c>
      <c r="BX83" s="86">
        <f t="shared" si="33"/>
        <v>51</v>
      </c>
      <c r="BY83" s="106">
        <f t="shared" si="34"/>
        <v>10.199999999999999</v>
      </c>
      <c r="BZ83" s="86">
        <f t="shared" si="35"/>
        <v>29</v>
      </c>
      <c r="CA83" s="107">
        <f t="shared" si="36"/>
        <v>5.8</v>
      </c>
      <c r="CB83" s="86">
        <f t="shared" si="37"/>
        <v>60</v>
      </c>
      <c r="CC83" s="108">
        <f t="shared" si="38"/>
        <v>12</v>
      </c>
      <c r="CD83" s="86">
        <f t="shared" si="39"/>
        <v>41</v>
      </c>
      <c r="CE83" s="109">
        <f t="shared" si="40"/>
        <v>8.1999999999999993</v>
      </c>
      <c r="CF83" s="86">
        <f t="shared" si="41"/>
        <v>35</v>
      </c>
      <c r="CG83" s="110">
        <f t="shared" si="42"/>
        <v>7</v>
      </c>
      <c r="CH83" s="86">
        <f t="shared" si="43"/>
        <v>75</v>
      </c>
      <c r="CI83" s="111">
        <f t="shared" si="44"/>
        <v>15</v>
      </c>
    </row>
    <row r="84" spans="1:87" ht="60" customHeight="1" x14ac:dyDescent="0.25">
      <c r="A84" s="96">
        <v>81</v>
      </c>
      <c r="B84" s="78" t="s">
        <v>2314</v>
      </c>
      <c r="C84" s="78" t="s">
        <v>69</v>
      </c>
      <c r="D84" s="78" t="s">
        <v>1425</v>
      </c>
      <c r="E84" s="78" t="s">
        <v>1677</v>
      </c>
      <c r="F84" s="78" t="s">
        <v>1550</v>
      </c>
      <c r="G84" s="78" t="s">
        <v>1423</v>
      </c>
      <c r="H84" s="78"/>
      <c r="I84" s="78"/>
      <c r="J84" s="83" t="s">
        <v>1675</v>
      </c>
      <c r="K84" s="83" t="s">
        <v>1676</v>
      </c>
      <c r="L84" s="78" t="s">
        <v>1424</v>
      </c>
      <c r="M84" s="78"/>
      <c r="N84" s="78" t="s">
        <v>18</v>
      </c>
      <c r="O84" s="78">
        <v>481</v>
      </c>
      <c r="P84" s="79" t="s">
        <v>1426</v>
      </c>
      <c r="Q84" s="79" t="s">
        <v>1427</v>
      </c>
      <c r="R84" s="84">
        <v>1610243</v>
      </c>
      <c r="S84" s="84">
        <v>1087128</v>
      </c>
      <c r="T84" s="93">
        <f t="shared" si="24"/>
        <v>0.67513288367035285</v>
      </c>
      <c r="U84" s="77" t="s">
        <v>2315</v>
      </c>
      <c r="V84" s="84" t="s">
        <v>1678</v>
      </c>
      <c r="W84" s="84"/>
      <c r="X84" s="84" t="s">
        <v>1639</v>
      </c>
      <c r="Y84" s="84" t="s">
        <v>1567</v>
      </c>
      <c r="Z84" s="84" t="s">
        <v>1568</v>
      </c>
      <c r="AA84" s="78"/>
      <c r="AE84" s="86">
        <v>4</v>
      </c>
      <c r="AF84" s="86">
        <v>7</v>
      </c>
      <c r="AG84" s="86">
        <v>4</v>
      </c>
      <c r="AH84" s="86">
        <v>13</v>
      </c>
      <c r="AI84" s="86">
        <v>10</v>
      </c>
      <c r="AJ84" s="86">
        <v>7</v>
      </c>
      <c r="AK84" s="86">
        <v>15</v>
      </c>
      <c r="AL84" s="80">
        <f t="shared" si="25"/>
        <v>60</v>
      </c>
      <c r="AM84" s="86">
        <v>10</v>
      </c>
      <c r="AN84" s="86">
        <v>15</v>
      </c>
      <c r="AO84" s="86">
        <v>7</v>
      </c>
      <c r="AP84" s="86">
        <v>13</v>
      </c>
      <c r="AQ84" s="86">
        <v>4</v>
      </c>
      <c r="AR84" s="86">
        <v>7</v>
      </c>
      <c r="AS84" s="86">
        <v>15</v>
      </c>
      <c r="AT84" s="80">
        <f t="shared" si="45"/>
        <v>71</v>
      </c>
      <c r="AU84" s="86">
        <v>10</v>
      </c>
      <c r="AV84" s="86">
        <v>7</v>
      </c>
      <c r="AW84" s="86">
        <v>7</v>
      </c>
      <c r="AX84" s="86">
        <v>13</v>
      </c>
      <c r="AY84" s="86">
        <v>7</v>
      </c>
      <c r="AZ84" s="86">
        <v>7</v>
      </c>
      <c r="BA84" s="80">
        <v>15</v>
      </c>
      <c r="BB84" s="80">
        <f t="shared" si="26"/>
        <v>66</v>
      </c>
      <c r="BC84" s="86">
        <v>4</v>
      </c>
      <c r="BD84" s="86">
        <v>7</v>
      </c>
      <c r="BE84" s="86">
        <v>7</v>
      </c>
      <c r="BF84" s="86">
        <v>13</v>
      </c>
      <c r="BG84" s="86">
        <v>7</v>
      </c>
      <c r="BH84" s="86">
        <v>7</v>
      </c>
      <c r="BI84" s="86">
        <v>15</v>
      </c>
      <c r="BJ84" s="80">
        <f t="shared" si="27"/>
        <v>60</v>
      </c>
      <c r="BK84" s="86">
        <v>7</v>
      </c>
      <c r="BL84" s="86">
        <v>7</v>
      </c>
      <c r="BM84" s="86">
        <v>4</v>
      </c>
      <c r="BN84" s="80">
        <v>13</v>
      </c>
      <c r="BO84" s="86">
        <v>10</v>
      </c>
      <c r="BP84" s="86">
        <v>7</v>
      </c>
      <c r="BQ84" s="86">
        <v>15</v>
      </c>
      <c r="BR84" s="80">
        <f t="shared" si="28"/>
        <v>63</v>
      </c>
      <c r="BS84" s="86">
        <f t="shared" si="29"/>
        <v>320</v>
      </c>
      <c r="BT84" s="86">
        <v>5</v>
      </c>
      <c r="BU84" s="103">
        <f t="shared" si="30"/>
        <v>64</v>
      </c>
      <c r="BV84" s="86">
        <f t="shared" si="31"/>
        <v>35</v>
      </c>
      <c r="BW84" s="105">
        <f t="shared" si="32"/>
        <v>7</v>
      </c>
      <c r="BX84" s="86">
        <f t="shared" si="33"/>
        <v>43</v>
      </c>
      <c r="BY84" s="106">
        <f t="shared" si="34"/>
        <v>8.6</v>
      </c>
      <c r="BZ84" s="86">
        <f t="shared" si="35"/>
        <v>29</v>
      </c>
      <c r="CA84" s="107">
        <f t="shared" si="36"/>
        <v>5.8</v>
      </c>
      <c r="CB84" s="86">
        <f t="shared" si="37"/>
        <v>65</v>
      </c>
      <c r="CC84" s="108">
        <f t="shared" si="38"/>
        <v>13</v>
      </c>
      <c r="CD84" s="86">
        <f t="shared" si="39"/>
        <v>38</v>
      </c>
      <c r="CE84" s="109">
        <f t="shared" si="40"/>
        <v>7.6</v>
      </c>
      <c r="CF84" s="86">
        <f t="shared" si="41"/>
        <v>35</v>
      </c>
      <c r="CG84" s="110">
        <f t="shared" si="42"/>
        <v>7</v>
      </c>
      <c r="CH84" s="86">
        <f t="shared" si="43"/>
        <v>75</v>
      </c>
      <c r="CI84" s="111">
        <f t="shared" si="44"/>
        <v>15</v>
      </c>
    </row>
    <row r="85" spans="1:87" ht="60" customHeight="1" x14ac:dyDescent="0.25">
      <c r="A85" s="96">
        <v>82</v>
      </c>
      <c r="B85" s="78" t="s">
        <v>2316</v>
      </c>
      <c r="C85" s="78" t="s">
        <v>149</v>
      </c>
      <c r="D85" s="78" t="s">
        <v>1060</v>
      </c>
      <c r="E85" s="78" t="s">
        <v>1844</v>
      </c>
      <c r="F85" s="78" t="s">
        <v>1550</v>
      </c>
      <c r="G85" s="91" t="s">
        <v>614</v>
      </c>
      <c r="J85" s="83" t="s">
        <v>1846</v>
      </c>
      <c r="K85" s="83" t="s">
        <v>1845</v>
      </c>
      <c r="L85" s="78" t="s">
        <v>690</v>
      </c>
      <c r="M85" s="78"/>
      <c r="N85" s="80" t="s">
        <v>15</v>
      </c>
      <c r="O85" s="80">
        <v>424</v>
      </c>
      <c r="P85" s="81" t="s">
        <v>677</v>
      </c>
      <c r="Q85" s="81" t="s">
        <v>678</v>
      </c>
      <c r="R85" s="82">
        <v>1077000</v>
      </c>
      <c r="S85" s="82">
        <v>777000</v>
      </c>
      <c r="T85" s="93">
        <f t="shared" si="24"/>
        <v>0.7214484679665738</v>
      </c>
      <c r="U85" s="77" t="s">
        <v>2317</v>
      </c>
      <c r="V85" s="84" t="s">
        <v>1847</v>
      </c>
      <c r="W85" s="84"/>
      <c r="X85" s="84" t="s">
        <v>1639</v>
      </c>
      <c r="Y85" s="84" t="s">
        <v>2069</v>
      </c>
      <c r="Z85" s="84" t="s">
        <v>1568</v>
      </c>
      <c r="AE85" s="80">
        <v>7</v>
      </c>
      <c r="AF85" s="80">
        <v>7</v>
      </c>
      <c r="AG85" s="80">
        <v>4</v>
      </c>
      <c r="AH85" s="80">
        <v>13</v>
      </c>
      <c r="AI85" s="80">
        <v>7</v>
      </c>
      <c r="AJ85" s="80">
        <v>7</v>
      </c>
      <c r="AK85" s="80">
        <v>15</v>
      </c>
      <c r="AL85" s="80">
        <f t="shared" si="25"/>
        <v>60</v>
      </c>
      <c r="AM85" s="80">
        <v>7</v>
      </c>
      <c r="AN85" s="80">
        <v>15</v>
      </c>
      <c r="AO85" s="80">
        <v>7</v>
      </c>
      <c r="AP85" s="80">
        <v>13</v>
      </c>
      <c r="AQ85" s="80">
        <v>7</v>
      </c>
      <c r="AR85" s="80">
        <v>15</v>
      </c>
      <c r="AS85" s="80">
        <v>15</v>
      </c>
      <c r="AT85" s="80">
        <f t="shared" si="45"/>
        <v>79</v>
      </c>
      <c r="AU85" s="80">
        <v>7</v>
      </c>
      <c r="AV85" s="80">
        <v>7</v>
      </c>
      <c r="AW85" s="80">
        <v>7</v>
      </c>
      <c r="AX85" s="80">
        <v>11</v>
      </c>
      <c r="AY85" s="80">
        <v>7</v>
      </c>
      <c r="AZ85" s="80">
        <v>7</v>
      </c>
      <c r="BA85" s="80">
        <v>15</v>
      </c>
      <c r="BB85" s="80">
        <f t="shared" si="26"/>
        <v>61</v>
      </c>
      <c r="BC85" s="80">
        <v>7</v>
      </c>
      <c r="BD85" s="80">
        <v>7</v>
      </c>
      <c r="BE85" s="80">
        <v>7</v>
      </c>
      <c r="BF85" s="80">
        <v>13</v>
      </c>
      <c r="BG85" s="80">
        <v>7</v>
      </c>
      <c r="BH85" s="80">
        <v>7</v>
      </c>
      <c r="BI85" s="80">
        <v>15</v>
      </c>
      <c r="BJ85" s="80">
        <f t="shared" si="27"/>
        <v>63</v>
      </c>
      <c r="BK85" s="80">
        <v>4</v>
      </c>
      <c r="BL85" s="80">
        <v>7</v>
      </c>
      <c r="BM85" s="80">
        <v>4</v>
      </c>
      <c r="BN85" s="80">
        <v>13</v>
      </c>
      <c r="BO85" s="80">
        <v>7</v>
      </c>
      <c r="BP85" s="80">
        <v>7</v>
      </c>
      <c r="BQ85" s="80">
        <v>15</v>
      </c>
      <c r="BR85" s="80">
        <f t="shared" si="28"/>
        <v>57</v>
      </c>
      <c r="BS85" s="86">
        <f t="shared" si="29"/>
        <v>320</v>
      </c>
      <c r="BT85" s="86">
        <v>5</v>
      </c>
      <c r="BU85" s="103">
        <f t="shared" si="30"/>
        <v>64</v>
      </c>
      <c r="BV85" s="86">
        <f t="shared" si="31"/>
        <v>32</v>
      </c>
      <c r="BW85" s="105">
        <f t="shared" si="32"/>
        <v>6.4</v>
      </c>
      <c r="BX85" s="86">
        <f t="shared" si="33"/>
        <v>43</v>
      </c>
      <c r="BY85" s="106">
        <f t="shared" si="34"/>
        <v>8.6</v>
      </c>
      <c r="BZ85" s="86">
        <f t="shared" si="35"/>
        <v>29</v>
      </c>
      <c r="CA85" s="107">
        <f t="shared" si="36"/>
        <v>5.8</v>
      </c>
      <c r="CB85" s="86">
        <f t="shared" si="37"/>
        <v>63</v>
      </c>
      <c r="CC85" s="108">
        <f t="shared" si="38"/>
        <v>12.6</v>
      </c>
      <c r="CD85" s="86">
        <f t="shared" si="39"/>
        <v>35</v>
      </c>
      <c r="CE85" s="109">
        <f t="shared" si="40"/>
        <v>7</v>
      </c>
      <c r="CF85" s="86">
        <f t="shared" si="41"/>
        <v>43</v>
      </c>
      <c r="CG85" s="110">
        <f t="shared" si="42"/>
        <v>8.6</v>
      </c>
      <c r="CH85" s="86">
        <f t="shared" si="43"/>
        <v>75</v>
      </c>
      <c r="CI85" s="111">
        <f t="shared" si="44"/>
        <v>15</v>
      </c>
    </row>
    <row r="86" spans="1:87" ht="60" customHeight="1" x14ac:dyDescent="0.25">
      <c r="A86" s="96">
        <v>83</v>
      </c>
      <c r="B86" s="78" t="s">
        <v>2318</v>
      </c>
      <c r="C86" s="78" t="s">
        <v>202</v>
      </c>
      <c r="D86" s="78" t="s">
        <v>1859</v>
      </c>
      <c r="E86" s="78" t="s">
        <v>1860</v>
      </c>
      <c r="F86" s="78" t="s">
        <v>1550</v>
      </c>
      <c r="G86" s="78" t="s">
        <v>574</v>
      </c>
      <c r="J86" s="83"/>
      <c r="K86" s="83" t="s">
        <v>252</v>
      </c>
      <c r="L86" s="78" t="s">
        <v>305</v>
      </c>
      <c r="M86" s="78"/>
      <c r="N86" s="80" t="s">
        <v>15</v>
      </c>
      <c r="O86" s="80">
        <v>424</v>
      </c>
      <c r="P86" s="81" t="s">
        <v>415</v>
      </c>
      <c r="Q86" s="81" t="s">
        <v>1533</v>
      </c>
      <c r="R86" s="82">
        <v>938700</v>
      </c>
      <c r="S86" s="82">
        <v>750000</v>
      </c>
      <c r="T86" s="93">
        <f t="shared" si="24"/>
        <v>0.7989773090444231</v>
      </c>
      <c r="U86" s="77" t="s">
        <v>2123</v>
      </c>
      <c r="V86" s="84" t="s">
        <v>1858</v>
      </c>
      <c r="W86" s="84"/>
      <c r="X86" s="84" t="s">
        <v>1639</v>
      </c>
      <c r="Y86" s="84" t="s">
        <v>1577</v>
      </c>
      <c r="Z86" s="84" t="s">
        <v>1605</v>
      </c>
      <c r="AE86" s="86">
        <v>7</v>
      </c>
      <c r="AF86" s="86">
        <v>7</v>
      </c>
      <c r="AG86" s="86">
        <v>4</v>
      </c>
      <c r="AH86" s="86">
        <v>12</v>
      </c>
      <c r="AI86" s="86">
        <v>7</v>
      </c>
      <c r="AJ86" s="86">
        <v>7</v>
      </c>
      <c r="AK86" s="86">
        <v>15</v>
      </c>
      <c r="AL86" s="80">
        <f t="shared" si="25"/>
        <v>59</v>
      </c>
      <c r="AM86" s="86">
        <v>7</v>
      </c>
      <c r="AN86" s="86">
        <v>15</v>
      </c>
      <c r="AO86" s="86">
        <v>7</v>
      </c>
      <c r="AP86" s="86">
        <v>12</v>
      </c>
      <c r="AQ86" s="86">
        <v>7</v>
      </c>
      <c r="AR86" s="86">
        <v>15</v>
      </c>
      <c r="AS86" s="86">
        <v>15</v>
      </c>
      <c r="AT86" s="80">
        <f t="shared" si="45"/>
        <v>78</v>
      </c>
      <c r="AU86" s="86">
        <v>7</v>
      </c>
      <c r="AV86" s="86">
        <v>7</v>
      </c>
      <c r="AW86" s="86">
        <v>7</v>
      </c>
      <c r="AX86" s="86">
        <v>12</v>
      </c>
      <c r="AY86" s="86">
        <v>7</v>
      </c>
      <c r="AZ86" s="86">
        <v>7</v>
      </c>
      <c r="BA86" s="80">
        <v>15</v>
      </c>
      <c r="BB86" s="80">
        <f t="shared" si="26"/>
        <v>62</v>
      </c>
      <c r="BC86" s="86">
        <v>7</v>
      </c>
      <c r="BD86" s="86">
        <v>7</v>
      </c>
      <c r="BE86" s="86">
        <v>7</v>
      </c>
      <c r="BF86" s="86">
        <v>12</v>
      </c>
      <c r="BG86" s="86">
        <v>7</v>
      </c>
      <c r="BH86" s="86">
        <v>7</v>
      </c>
      <c r="BI86" s="86">
        <v>15</v>
      </c>
      <c r="BJ86" s="80">
        <f t="shared" si="27"/>
        <v>62</v>
      </c>
      <c r="BK86" s="86">
        <v>7</v>
      </c>
      <c r="BL86" s="86">
        <v>7</v>
      </c>
      <c r="BM86" s="86">
        <v>4</v>
      </c>
      <c r="BN86" s="80">
        <v>12</v>
      </c>
      <c r="BO86" s="86">
        <v>7</v>
      </c>
      <c r="BP86" s="86">
        <v>7</v>
      </c>
      <c r="BQ86" s="86">
        <v>15</v>
      </c>
      <c r="BR86" s="80">
        <f t="shared" si="28"/>
        <v>59</v>
      </c>
      <c r="BS86" s="86">
        <f t="shared" si="29"/>
        <v>320</v>
      </c>
      <c r="BT86" s="86">
        <v>5</v>
      </c>
      <c r="BU86" s="103">
        <f t="shared" si="30"/>
        <v>64</v>
      </c>
      <c r="BV86" s="86">
        <f t="shared" si="31"/>
        <v>35</v>
      </c>
      <c r="BW86" s="105">
        <f t="shared" si="32"/>
        <v>7</v>
      </c>
      <c r="BX86" s="86">
        <f t="shared" si="33"/>
        <v>43</v>
      </c>
      <c r="BY86" s="106">
        <f t="shared" si="34"/>
        <v>8.6</v>
      </c>
      <c r="BZ86" s="86">
        <f t="shared" si="35"/>
        <v>29</v>
      </c>
      <c r="CA86" s="107">
        <f t="shared" si="36"/>
        <v>5.8</v>
      </c>
      <c r="CB86" s="86">
        <f t="shared" si="37"/>
        <v>60</v>
      </c>
      <c r="CC86" s="108">
        <f t="shared" si="38"/>
        <v>12</v>
      </c>
      <c r="CD86" s="86">
        <f t="shared" si="39"/>
        <v>35</v>
      </c>
      <c r="CE86" s="109">
        <f t="shared" si="40"/>
        <v>7</v>
      </c>
      <c r="CF86" s="86">
        <f t="shared" si="41"/>
        <v>43</v>
      </c>
      <c r="CG86" s="110">
        <f t="shared" si="42"/>
        <v>8.6</v>
      </c>
      <c r="CH86" s="86">
        <f t="shared" si="43"/>
        <v>75</v>
      </c>
      <c r="CI86" s="111">
        <f t="shared" si="44"/>
        <v>15</v>
      </c>
    </row>
    <row r="87" spans="1:87" ht="60" customHeight="1" x14ac:dyDescent="0.25">
      <c r="A87" s="96">
        <v>84</v>
      </c>
      <c r="B87" s="78" t="s">
        <v>2319</v>
      </c>
      <c r="C87" s="78" t="s">
        <v>34</v>
      </c>
      <c r="D87" s="78" t="s">
        <v>1410</v>
      </c>
      <c r="E87" s="78" t="s">
        <v>1962</v>
      </c>
      <c r="F87" s="78" t="s">
        <v>1550</v>
      </c>
      <c r="G87" s="80"/>
      <c r="H87" s="80" t="s">
        <v>1362</v>
      </c>
      <c r="I87" s="78" t="s">
        <v>533</v>
      </c>
      <c r="J87" s="83"/>
      <c r="K87" s="83" t="s">
        <v>35</v>
      </c>
      <c r="L87" s="80" t="s">
        <v>1403</v>
      </c>
      <c r="N87" s="80" t="s">
        <v>15</v>
      </c>
      <c r="O87" s="80">
        <v>424</v>
      </c>
      <c r="P87" s="81" t="s">
        <v>134</v>
      </c>
      <c r="Q87" s="81" t="s">
        <v>135</v>
      </c>
      <c r="R87" s="82">
        <v>634000</v>
      </c>
      <c r="S87" s="82">
        <v>500000</v>
      </c>
      <c r="T87" s="93">
        <f t="shared" si="24"/>
        <v>0.78864353312302837</v>
      </c>
      <c r="U87" s="77" t="s">
        <v>2132</v>
      </c>
      <c r="V87" s="84" t="s">
        <v>1963</v>
      </c>
      <c r="W87" s="84"/>
      <c r="X87" s="84" t="s">
        <v>1572</v>
      </c>
      <c r="Y87" s="84" t="s">
        <v>1567</v>
      </c>
      <c r="Z87" s="84" t="s">
        <v>1568</v>
      </c>
      <c r="AE87" s="80">
        <v>7</v>
      </c>
      <c r="AF87" s="80">
        <v>7</v>
      </c>
      <c r="AG87" s="80">
        <v>7</v>
      </c>
      <c r="AH87" s="80">
        <v>12</v>
      </c>
      <c r="AI87" s="80">
        <v>7</v>
      </c>
      <c r="AJ87" s="80">
        <v>7</v>
      </c>
      <c r="AK87" s="80">
        <v>15</v>
      </c>
      <c r="AL87" s="80">
        <f t="shared" si="25"/>
        <v>62</v>
      </c>
      <c r="AM87" s="80">
        <v>10</v>
      </c>
      <c r="AN87" s="80">
        <v>15</v>
      </c>
      <c r="AO87" s="80">
        <v>7</v>
      </c>
      <c r="AP87" s="80">
        <v>12</v>
      </c>
      <c r="AQ87" s="80">
        <v>4</v>
      </c>
      <c r="AR87" s="80">
        <v>15</v>
      </c>
      <c r="AS87" s="80">
        <v>15</v>
      </c>
      <c r="AT87" s="80">
        <f t="shared" si="45"/>
        <v>78</v>
      </c>
      <c r="AU87" s="80">
        <v>7</v>
      </c>
      <c r="AV87" s="80">
        <v>7</v>
      </c>
      <c r="AW87" s="80">
        <v>7</v>
      </c>
      <c r="AX87" s="80">
        <v>12</v>
      </c>
      <c r="AY87" s="80">
        <v>7</v>
      </c>
      <c r="AZ87" s="80">
        <v>7</v>
      </c>
      <c r="BA87" s="80">
        <v>15</v>
      </c>
      <c r="BB87" s="80">
        <f t="shared" si="26"/>
        <v>62</v>
      </c>
      <c r="BC87" s="80">
        <v>4</v>
      </c>
      <c r="BD87" s="80">
        <v>7</v>
      </c>
      <c r="BE87" s="80">
        <v>7</v>
      </c>
      <c r="BF87" s="80">
        <v>12</v>
      </c>
      <c r="BG87" s="80">
        <v>7</v>
      </c>
      <c r="BH87" s="80">
        <v>7</v>
      </c>
      <c r="BI87" s="80">
        <v>15</v>
      </c>
      <c r="BJ87" s="80">
        <f t="shared" si="27"/>
        <v>59</v>
      </c>
      <c r="BK87" s="80">
        <v>7</v>
      </c>
      <c r="BL87" s="80">
        <v>7</v>
      </c>
      <c r="BM87" s="80">
        <v>4</v>
      </c>
      <c r="BN87" s="80">
        <v>12</v>
      </c>
      <c r="BO87" s="80">
        <v>7</v>
      </c>
      <c r="BP87" s="80">
        <v>7</v>
      </c>
      <c r="BQ87" s="80">
        <v>15</v>
      </c>
      <c r="BR87" s="80">
        <f t="shared" si="28"/>
        <v>59</v>
      </c>
      <c r="BS87" s="86">
        <f t="shared" si="29"/>
        <v>320</v>
      </c>
      <c r="BT87" s="86">
        <v>5</v>
      </c>
      <c r="BU87" s="103">
        <f t="shared" si="30"/>
        <v>64</v>
      </c>
      <c r="BV87" s="86">
        <f t="shared" si="31"/>
        <v>35</v>
      </c>
      <c r="BW87" s="105">
        <f t="shared" si="32"/>
        <v>7</v>
      </c>
      <c r="BX87" s="86">
        <f t="shared" si="33"/>
        <v>43</v>
      </c>
      <c r="BY87" s="106">
        <f t="shared" si="34"/>
        <v>8.6</v>
      </c>
      <c r="BZ87" s="86">
        <f t="shared" si="35"/>
        <v>32</v>
      </c>
      <c r="CA87" s="107">
        <f t="shared" si="36"/>
        <v>6.4</v>
      </c>
      <c r="CB87" s="86">
        <f t="shared" si="37"/>
        <v>60</v>
      </c>
      <c r="CC87" s="108">
        <f t="shared" si="38"/>
        <v>12</v>
      </c>
      <c r="CD87" s="86">
        <f t="shared" si="39"/>
        <v>32</v>
      </c>
      <c r="CE87" s="109">
        <f t="shared" si="40"/>
        <v>6.4</v>
      </c>
      <c r="CF87" s="86">
        <f t="shared" si="41"/>
        <v>43</v>
      </c>
      <c r="CG87" s="110">
        <f t="shared" si="42"/>
        <v>8.6</v>
      </c>
      <c r="CH87" s="86">
        <f t="shared" si="43"/>
        <v>75</v>
      </c>
      <c r="CI87" s="111">
        <f t="shared" si="44"/>
        <v>15</v>
      </c>
    </row>
    <row r="88" spans="1:87" ht="60" customHeight="1" x14ac:dyDescent="0.25">
      <c r="A88" s="96">
        <v>85</v>
      </c>
      <c r="B88" s="78" t="s">
        <v>2320</v>
      </c>
      <c r="C88" s="78" t="s">
        <v>102</v>
      </c>
      <c r="D88" s="78" t="s">
        <v>1975</v>
      </c>
      <c r="E88" s="78" t="s">
        <v>1976</v>
      </c>
      <c r="F88" s="78" t="s">
        <v>1550</v>
      </c>
      <c r="G88" s="78" t="s">
        <v>1977</v>
      </c>
      <c r="H88" s="78"/>
      <c r="I88" s="78"/>
      <c r="J88" s="83"/>
      <c r="K88" s="83" t="s">
        <v>1978</v>
      </c>
      <c r="L88" s="80" t="s">
        <v>1979</v>
      </c>
      <c r="N88" s="78" t="s">
        <v>15</v>
      </c>
      <c r="O88" s="78">
        <v>424</v>
      </c>
      <c r="P88" s="81" t="s">
        <v>1980</v>
      </c>
      <c r="Q88" s="81" t="s">
        <v>1981</v>
      </c>
      <c r="R88" s="84">
        <v>1572000</v>
      </c>
      <c r="S88" s="84">
        <v>1152000</v>
      </c>
      <c r="T88" s="93">
        <f t="shared" si="24"/>
        <v>0.73282442748091603</v>
      </c>
      <c r="U88" s="77" t="s">
        <v>2136</v>
      </c>
      <c r="V88" s="84" t="s">
        <v>1982</v>
      </c>
      <c r="W88" s="84"/>
      <c r="X88" s="84" t="s">
        <v>1639</v>
      </c>
      <c r="Y88" s="84" t="s">
        <v>2069</v>
      </c>
      <c r="Z88" s="84" t="s">
        <v>1568</v>
      </c>
      <c r="AE88" s="86">
        <v>4</v>
      </c>
      <c r="AF88" s="86">
        <v>7</v>
      </c>
      <c r="AG88" s="86">
        <v>7</v>
      </c>
      <c r="AH88" s="86">
        <v>13</v>
      </c>
      <c r="AI88" s="86">
        <v>7</v>
      </c>
      <c r="AJ88" s="86">
        <v>7</v>
      </c>
      <c r="AK88" s="86">
        <v>15</v>
      </c>
      <c r="AL88" s="80">
        <f t="shared" si="25"/>
        <v>60</v>
      </c>
      <c r="AM88" s="86">
        <v>10</v>
      </c>
      <c r="AN88" s="86">
        <v>15</v>
      </c>
      <c r="AO88" s="86">
        <v>7</v>
      </c>
      <c r="AP88" s="86">
        <v>13</v>
      </c>
      <c r="AQ88" s="86">
        <v>7</v>
      </c>
      <c r="AR88" s="86">
        <v>7</v>
      </c>
      <c r="AS88" s="86">
        <v>15</v>
      </c>
      <c r="AT88" s="80">
        <f t="shared" si="45"/>
        <v>74</v>
      </c>
      <c r="AU88" s="86">
        <v>7</v>
      </c>
      <c r="AV88" s="86">
        <v>7</v>
      </c>
      <c r="AW88" s="86">
        <v>7</v>
      </c>
      <c r="AX88" s="86">
        <v>13</v>
      </c>
      <c r="AY88" s="86">
        <v>7</v>
      </c>
      <c r="AZ88" s="86">
        <v>7</v>
      </c>
      <c r="BA88" s="80">
        <v>15</v>
      </c>
      <c r="BB88" s="80">
        <f t="shared" si="26"/>
        <v>63</v>
      </c>
      <c r="BC88" s="86">
        <v>7</v>
      </c>
      <c r="BD88" s="86">
        <v>7</v>
      </c>
      <c r="BE88" s="86">
        <v>7</v>
      </c>
      <c r="BF88" s="86">
        <v>13</v>
      </c>
      <c r="BG88" s="86">
        <v>7</v>
      </c>
      <c r="BH88" s="86">
        <v>7</v>
      </c>
      <c r="BI88" s="86">
        <v>15</v>
      </c>
      <c r="BJ88" s="80">
        <f t="shared" si="27"/>
        <v>63</v>
      </c>
      <c r="BK88" s="86">
        <v>4</v>
      </c>
      <c r="BL88" s="86">
        <v>7</v>
      </c>
      <c r="BM88" s="86">
        <v>7</v>
      </c>
      <c r="BN88" s="80">
        <v>13</v>
      </c>
      <c r="BO88" s="86">
        <v>7</v>
      </c>
      <c r="BP88" s="86">
        <v>7</v>
      </c>
      <c r="BQ88" s="86">
        <v>15</v>
      </c>
      <c r="BR88" s="80">
        <f t="shared" si="28"/>
        <v>60</v>
      </c>
      <c r="BS88" s="86">
        <f t="shared" si="29"/>
        <v>320</v>
      </c>
      <c r="BT88" s="86">
        <v>5</v>
      </c>
      <c r="BU88" s="103">
        <f t="shared" si="30"/>
        <v>64</v>
      </c>
      <c r="BV88" s="86">
        <f t="shared" si="31"/>
        <v>32</v>
      </c>
      <c r="BW88" s="105">
        <f t="shared" si="32"/>
        <v>6.4</v>
      </c>
      <c r="BX88" s="86">
        <f t="shared" si="33"/>
        <v>43</v>
      </c>
      <c r="BY88" s="106">
        <f t="shared" si="34"/>
        <v>8.6</v>
      </c>
      <c r="BZ88" s="86">
        <f t="shared" si="35"/>
        <v>35</v>
      </c>
      <c r="CA88" s="107">
        <f t="shared" si="36"/>
        <v>7</v>
      </c>
      <c r="CB88" s="86">
        <f t="shared" si="37"/>
        <v>65</v>
      </c>
      <c r="CC88" s="108">
        <f t="shared" si="38"/>
        <v>13</v>
      </c>
      <c r="CD88" s="86">
        <f t="shared" si="39"/>
        <v>35</v>
      </c>
      <c r="CE88" s="109">
        <f t="shared" si="40"/>
        <v>7</v>
      </c>
      <c r="CF88" s="86">
        <f t="shared" si="41"/>
        <v>35</v>
      </c>
      <c r="CG88" s="110">
        <f t="shared" si="42"/>
        <v>7</v>
      </c>
      <c r="CH88" s="86">
        <f t="shared" si="43"/>
        <v>75</v>
      </c>
      <c r="CI88" s="111">
        <f t="shared" si="44"/>
        <v>15</v>
      </c>
    </row>
    <row r="89" spans="1:87" ht="60" customHeight="1" x14ac:dyDescent="0.25">
      <c r="A89" s="96">
        <v>86</v>
      </c>
      <c r="B89" s="78" t="s">
        <v>2321</v>
      </c>
      <c r="C89" s="78" t="s">
        <v>1899</v>
      </c>
      <c r="D89" s="78" t="s">
        <v>1898</v>
      </c>
      <c r="E89" s="78" t="s">
        <v>1900</v>
      </c>
      <c r="F89" s="78" t="s">
        <v>1550</v>
      </c>
      <c r="G89" s="78" t="s">
        <v>1901</v>
      </c>
      <c r="H89" s="78"/>
      <c r="I89" s="78"/>
      <c r="J89" s="78"/>
      <c r="K89" s="83" t="s">
        <v>1902</v>
      </c>
      <c r="L89" s="78" t="s">
        <v>1903</v>
      </c>
      <c r="M89" s="78"/>
      <c r="N89" s="78" t="s">
        <v>15</v>
      </c>
      <c r="O89" s="78">
        <v>424</v>
      </c>
      <c r="P89" s="79" t="s">
        <v>1904</v>
      </c>
      <c r="Q89" s="79" t="s">
        <v>1905</v>
      </c>
      <c r="R89" s="84">
        <v>992500</v>
      </c>
      <c r="S89" s="84">
        <v>790000</v>
      </c>
      <c r="T89" s="93">
        <f t="shared" si="24"/>
        <v>0.79596977329974816</v>
      </c>
      <c r="U89" s="77" t="s">
        <v>2322</v>
      </c>
      <c r="V89" s="84" t="s">
        <v>1906</v>
      </c>
      <c r="W89" s="84"/>
      <c r="X89" s="84" t="s">
        <v>1639</v>
      </c>
      <c r="Y89" s="84" t="s">
        <v>1577</v>
      </c>
      <c r="Z89" s="84" t="s">
        <v>1605</v>
      </c>
      <c r="AE89" s="86">
        <v>7</v>
      </c>
      <c r="AF89" s="86">
        <v>7</v>
      </c>
      <c r="AG89" s="86">
        <v>7</v>
      </c>
      <c r="AH89" s="86">
        <v>12</v>
      </c>
      <c r="AI89" s="86">
        <v>10</v>
      </c>
      <c r="AJ89" s="86">
        <v>0</v>
      </c>
      <c r="AK89" s="86">
        <v>15</v>
      </c>
      <c r="AL89" s="80">
        <f t="shared" si="25"/>
        <v>58</v>
      </c>
      <c r="AM89" s="86">
        <v>7</v>
      </c>
      <c r="AN89" s="86">
        <v>15</v>
      </c>
      <c r="AO89" s="86">
        <v>7</v>
      </c>
      <c r="AP89" s="86">
        <v>12</v>
      </c>
      <c r="AQ89" s="86">
        <v>7</v>
      </c>
      <c r="AR89" s="86">
        <v>15</v>
      </c>
      <c r="AS89" s="86">
        <v>15</v>
      </c>
      <c r="AT89" s="80">
        <f t="shared" si="45"/>
        <v>78</v>
      </c>
      <c r="AU89" s="86">
        <v>7</v>
      </c>
      <c r="AV89" s="86">
        <v>7</v>
      </c>
      <c r="AW89" s="86">
        <v>7</v>
      </c>
      <c r="AX89" s="86">
        <v>12</v>
      </c>
      <c r="AY89" s="86">
        <v>7</v>
      </c>
      <c r="AZ89" s="86">
        <v>7</v>
      </c>
      <c r="BA89" s="80">
        <v>15</v>
      </c>
      <c r="BB89" s="80">
        <f t="shared" si="26"/>
        <v>62</v>
      </c>
      <c r="BC89" s="86">
        <v>4</v>
      </c>
      <c r="BD89" s="86">
        <v>7</v>
      </c>
      <c r="BE89" s="86">
        <v>7</v>
      </c>
      <c r="BF89" s="86">
        <v>12</v>
      </c>
      <c r="BG89" s="86">
        <v>7</v>
      </c>
      <c r="BH89" s="86">
        <v>7</v>
      </c>
      <c r="BI89" s="86">
        <v>15</v>
      </c>
      <c r="BJ89" s="80">
        <f t="shared" si="27"/>
        <v>59</v>
      </c>
      <c r="BK89" s="86">
        <v>10</v>
      </c>
      <c r="BL89" s="86">
        <v>7</v>
      </c>
      <c r="BM89" s="86">
        <v>7</v>
      </c>
      <c r="BN89" s="80">
        <v>12</v>
      </c>
      <c r="BO89" s="86">
        <v>10</v>
      </c>
      <c r="BP89" s="86">
        <v>0</v>
      </c>
      <c r="BQ89" s="86">
        <v>15</v>
      </c>
      <c r="BR89" s="80">
        <f t="shared" si="28"/>
        <v>61</v>
      </c>
      <c r="BS89" s="86">
        <f t="shared" si="29"/>
        <v>318</v>
      </c>
      <c r="BT89" s="86">
        <v>5</v>
      </c>
      <c r="BU89" s="103">
        <f t="shared" si="30"/>
        <v>63.6</v>
      </c>
      <c r="BV89" s="86">
        <f t="shared" si="31"/>
        <v>35</v>
      </c>
      <c r="BW89" s="105">
        <f t="shared" si="32"/>
        <v>7</v>
      </c>
      <c r="BX89" s="86">
        <f t="shared" si="33"/>
        <v>43</v>
      </c>
      <c r="BY89" s="106">
        <f t="shared" si="34"/>
        <v>8.6</v>
      </c>
      <c r="BZ89" s="86">
        <f t="shared" si="35"/>
        <v>35</v>
      </c>
      <c r="CA89" s="107">
        <f t="shared" si="36"/>
        <v>7</v>
      </c>
      <c r="CB89" s="86">
        <f t="shared" si="37"/>
        <v>60</v>
      </c>
      <c r="CC89" s="108">
        <f t="shared" si="38"/>
        <v>12</v>
      </c>
      <c r="CD89" s="86">
        <f t="shared" si="39"/>
        <v>41</v>
      </c>
      <c r="CE89" s="109">
        <f t="shared" si="40"/>
        <v>8.1999999999999993</v>
      </c>
      <c r="CF89" s="86">
        <f t="shared" si="41"/>
        <v>29</v>
      </c>
      <c r="CG89" s="110">
        <f t="shared" si="42"/>
        <v>5.8</v>
      </c>
      <c r="CH89" s="86">
        <f t="shared" si="43"/>
        <v>75</v>
      </c>
      <c r="CI89" s="111">
        <f t="shared" si="44"/>
        <v>15</v>
      </c>
    </row>
    <row r="90" spans="1:87" ht="60" customHeight="1" x14ac:dyDescent="0.25">
      <c r="A90" s="96">
        <v>87</v>
      </c>
      <c r="B90" s="78" t="s">
        <v>2323</v>
      </c>
      <c r="C90" s="78" t="s">
        <v>27</v>
      </c>
      <c r="D90" s="78" t="s">
        <v>1543</v>
      </c>
      <c r="E90" s="78" t="s">
        <v>1896</v>
      </c>
      <c r="F90" s="78" t="s">
        <v>1550</v>
      </c>
      <c r="G90" s="80"/>
      <c r="H90" s="78" t="s">
        <v>1362</v>
      </c>
      <c r="I90" s="78" t="s">
        <v>1541</v>
      </c>
      <c r="J90" s="83"/>
      <c r="K90" s="83" t="s">
        <v>1545</v>
      </c>
      <c r="L90" s="78" t="s">
        <v>1542</v>
      </c>
      <c r="M90" s="78"/>
      <c r="N90" s="78" t="s">
        <v>23</v>
      </c>
      <c r="O90" s="78">
        <v>424</v>
      </c>
      <c r="P90" s="79" t="s">
        <v>1544</v>
      </c>
      <c r="Q90" s="79" t="s">
        <v>1546</v>
      </c>
      <c r="R90" s="84">
        <v>690000</v>
      </c>
      <c r="S90" s="84">
        <v>540000</v>
      </c>
      <c r="T90" s="93">
        <f t="shared" si="24"/>
        <v>0.78260869565217395</v>
      </c>
      <c r="U90" s="77" t="s">
        <v>2125</v>
      </c>
      <c r="V90" s="84" t="s">
        <v>1897</v>
      </c>
      <c r="W90" s="84"/>
      <c r="X90" s="84" t="s">
        <v>1596</v>
      </c>
      <c r="Y90" s="84" t="s">
        <v>2071</v>
      </c>
      <c r="Z90" s="84" t="s">
        <v>1568</v>
      </c>
      <c r="AE90" s="80">
        <v>7</v>
      </c>
      <c r="AF90" s="80">
        <v>7</v>
      </c>
      <c r="AG90" s="80">
        <v>7</v>
      </c>
      <c r="AH90" s="80">
        <v>9</v>
      </c>
      <c r="AI90" s="80">
        <v>10</v>
      </c>
      <c r="AJ90" s="80">
        <v>0</v>
      </c>
      <c r="AK90" s="80">
        <v>15</v>
      </c>
      <c r="AL90" s="80">
        <f t="shared" si="25"/>
        <v>55</v>
      </c>
      <c r="AM90" s="80">
        <v>10</v>
      </c>
      <c r="AN90" s="80">
        <v>15</v>
      </c>
      <c r="AO90" s="80">
        <v>7</v>
      </c>
      <c r="AP90" s="80">
        <v>9</v>
      </c>
      <c r="AQ90" s="80">
        <v>7</v>
      </c>
      <c r="AR90" s="80">
        <v>7</v>
      </c>
      <c r="AS90" s="80">
        <v>15</v>
      </c>
      <c r="AT90" s="80">
        <f t="shared" si="45"/>
        <v>70</v>
      </c>
      <c r="AU90" s="80">
        <v>10</v>
      </c>
      <c r="AV90" s="80">
        <v>15</v>
      </c>
      <c r="AW90" s="80">
        <v>7</v>
      </c>
      <c r="AX90" s="80">
        <v>9</v>
      </c>
      <c r="AY90" s="80">
        <v>7</v>
      </c>
      <c r="AZ90" s="80">
        <v>7</v>
      </c>
      <c r="BA90" s="80">
        <v>15</v>
      </c>
      <c r="BB90" s="80">
        <f t="shared" si="26"/>
        <v>70</v>
      </c>
      <c r="BC90" s="80">
        <v>7</v>
      </c>
      <c r="BD90" s="80">
        <v>7</v>
      </c>
      <c r="BE90" s="80">
        <v>4</v>
      </c>
      <c r="BF90" s="80">
        <v>9</v>
      </c>
      <c r="BG90" s="80">
        <v>7</v>
      </c>
      <c r="BH90" s="80">
        <v>15</v>
      </c>
      <c r="BI90" s="80">
        <v>15</v>
      </c>
      <c r="BJ90" s="80">
        <f t="shared" si="27"/>
        <v>64</v>
      </c>
      <c r="BK90" s="80">
        <v>10</v>
      </c>
      <c r="BL90" s="80">
        <v>7</v>
      </c>
      <c r="BM90" s="80">
        <v>7</v>
      </c>
      <c r="BN90" s="80">
        <v>9</v>
      </c>
      <c r="BO90" s="80">
        <v>10</v>
      </c>
      <c r="BP90" s="80">
        <v>0</v>
      </c>
      <c r="BQ90" s="80">
        <v>15</v>
      </c>
      <c r="BR90" s="80">
        <f t="shared" si="28"/>
        <v>58</v>
      </c>
      <c r="BS90" s="86">
        <f t="shared" si="29"/>
        <v>317</v>
      </c>
      <c r="BT90" s="86">
        <v>5</v>
      </c>
      <c r="BU90" s="103">
        <f t="shared" si="30"/>
        <v>63.4</v>
      </c>
      <c r="BV90" s="86">
        <f t="shared" si="31"/>
        <v>44</v>
      </c>
      <c r="BW90" s="105">
        <f t="shared" si="32"/>
        <v>8.8000000000000007</v>
      </c>
      <c r="BX90" s="86">
        <f t="shared" si="33"/>
        <v>51</v>
      </c>
      <c r="BY90" s="106">
        <f t="shared" si="34"/>
        <v>10.199999999999999</v>
      </c>
      <c r="BZ90" s="86">
        <f t="shared" si="35"/>
        <v>32</v>
      </c>
      <c r="CA90" s="107">
        <f t="shared" si="36"/>
        <v>6.4</v>
      </c>
      <c r="CB90" s="86">
        <f t="shared" si="37"/>
        <v>45</v>
      </c>
      <c r="CC90" s="108">
        <f t="shared" si="38"/>
        <v>9</v>
      </c>
      <c r="CD90" s="86">
        <f t="shared" si="39"/>
        <v>41</v>
      </c>
      <c r="CE90" s="109">
        <f t="shared" si="40"/>
        <v>8.1999999999999993</v>
      </c>
      <c r="CF90" s="86">
        <f t="shared" si="41"/>
        <v>29</v>
      </c>
      <c r="CG90" s="110">
        <f t="shared" si="42"/>
        <v>5.8</v>
      </c>
      <c r="CH90" s="86">
        <f t="shared" si="43"/>
        <v>75</v>
      </c>
      <c r="CI90" s="111">
        <f t="shared" si="44"/>
        <v>15</v>
      </c>
    </row>
    <row r="91" spans="1:87" ht="60" customHeight="1" x14ac:dyDescent="0.25">
      <c r="A91" s="96">
        <v>88</v>
      </c>
      <c r="B91" s="78" t="s">
        <v>2324</v>
      </c>
      <c r="C91" s="78" t="s">
        <v>1459</v>
      </c>
      <c r="D91" s="78" t="s">
        <v>1855</v>
      </c>
      <c r="E91" s="78" t="s">
        <v>1850</v>
      </c>
      <c r="F91" s="78" t="s">
        <v>1550</v>
      </c>
      <c r="G91" s="78" t="s">
        <v>1852</v>
      </c>
      <c r="H91" s="78" t="s">
        <v>14</v>
      </c>
      <c r="I91" s="78" t="s">
        <v>1188</v>
      </c>
      <c r="J91" s="83"/>
      <c r="K91" s="83" t="s">
        <v>1460</v>
      </c>
      <c r="L91" s="78" t="s">
        <v>1853</v>
      </c>
      <c r="M91" s="78"/>
      <c r="N91" s="78" t="s">
        <v>15</v>
      </c>
      <c r="O91" s="78">
        <v>424</v>
      </c>
      <c r="P91" s="79" t="s">
        <v>1461</v>
      </c>
      <c r="Q91" s="79" t="s">
        <v>1462</v>
      </c>
      <c r="R91" s="84">
        <v>1838000</v>
      </c>
      <c r="S91" s="84">
        <v>1462000</v>
      </c>
      <c r="T91" s="93">
        <f t="shared" si="24"/>
        <v>0.79542981501632204</v>
      </c>
      <c r="U91" s="77" t="s">
        <v>2122</v>
      </c>
      <c r="V91" s="84" t="s">
        <v>1851</v>
      </c>
      <c r="W91" s="84"/>
      <c r="X91" s="84" t="s">
        <v>1639</v>
      </c>
      <c r="Y91" s="84" t="s">
        <v>1577</v>
      </c>
      <c r="Z91" s="84" t="s">
        <v>1568</v>
      </c>
      <c r="AC91" s="78" t="s">
        <v>1854</v>
      </c>
      <c r="AE91" s="86">
        <v>7</v>
      </c>
      <c r="AF91" s="86">
        <v>7</v>
      </c>
      <c r="AG91" s="86">
        <v>7</v>
      </c>
      <c r="AH91" s="86">
        <v>12</v>
      </c>
      <c r="AI91" s="86">
        <v>7</v>
      </c>
      <c r="AJ91" s="86">
        <v>7</v>
      </c>
      <c r="AK91" s="86">
        <v>15</v>
      </c>
      <c r="AL91" s="80">
        <f t="shared" si="25"/>
        <v>62</v>
      </c>
      <c r="AM91" s="86">
        <v>7</v>
      </c>
      <c r="AN91" s="86">
        <v>15</v>
      </c>
      <c r="AO91" s="86">
        <v>7</v>
      </c>
      <c r="AP91" s="86">
        <v>8</v>
      </c>
      <c r="AQ91" s="86">
        <v>7</v>
      </c>
      <c r="AR91" s="86">
        <v>7</v>
      </c>
      <c r="AS91" s="86">
        <v>15</v>
      </c>
      <c r="AT91" s="80">
        <f t="shared" si="45"/>
        <v>66</v>
      </c>
      <c r="AU91" s="86">
        <v>7</v>
      </c>
      <c r="AV91" s="86">
        <v>7</v>
      </c>
      <c r="AW91" s="86">
        <v>7</v>
      </c>
      <c r="AX91" s="86">
        <v>12</v>
      </c>
      <c r="AY91" s="86">
        <v>7</v>
      </c>
      <c r="AZ91" s="86">
        <v>7</v>
      </c>
      <c r="BA91" s="80">
        <v>15</v>
      </c>
      <c r="BB91" s="80">
        <f t="shared" si="26"/>
        <v>62</v>
      </c>
      <c r="BC91" s="86">
        <v>7</v>
      </c>
      <c r="BD91" s="86">
        <v>7</v>
      </c>
      <c r="BE91" s="86">
        <v>7</v>
      </c>
      <c r="BF91" s="86">
        <v>10</v>
      </c>
      <c r="BG91" s="86">
        <v>10</v>
      </c>
      <c r="BH91" s="86">
        <v>7</v>
      </c>
      <c r="BI91" s="86">
        <v>15</v>
      </c>
      <c r="BJ91" s="80">
        <f t="shared" si="27"/>
        <v>63</v>
      </c>
      <c r="BK91" s="86">
        <v>7</v>
      </c>
      <c r="BL91" s="86">
        <v>7</v>
      </c>
      <c r="BM91" s="86">
        <v>7</v>
      </c>
      <c r="BN91" s="80">
        <v>12</v>
      </c>
      <c r="BO91" s="86">
        <v>7</v>
      </c>
      <c r="BP91" s="86">
        <v>7</v>
      </c>
      <c r="BQ91" s="86">
        <v>15</v>
      </c>
      <c r="BR91" s="80">
        <f t="shared" si="28"/>
        <v>62</v>
      </c>
      <c r="BS91" s="86">
        <f t="shared" si="29"/>
        <v>315</v>
      </c>
      <c r="BT91" s="86">
        <v>5</v>
      </c>
      <c r="BU91" s="103">
        <f t="shared" si="30"/>
        <v>63</v>
      </c>
      <c r="BV91" s="86">
        <f t="shared" si="31"/>
        <v>35</v>
      </c>
      <c r="BW91" s="105">
        <f t="shared" si="32"/>
        <v>7</v>
      </c>
      <c r="BX91" s="86">
        <f t="shared" si="33"/>
        <v>43</v>
      </c>
      <c r="BY91" s="106">
        <f t="shared" si="34"/>
        <v>8.6</v>
      </c>
      <c r="BZ91" s="86">
        <f t="shared" si="35"/>
        <v>35</v>
      </c>
      <c r="CA91" s="107">
        <f t="shared" si="36"/>
        <v>7</v>
      </c>
      <c r="CB91" s="86">
        <f t="shared" si="37"/>
        <v>54</v>
      </c>
      <c r="CC91" s="108">
        <f t="shared" si="38"/>
        <v>10.8</v>
      </c>
      <c r="CD91" s="86">
        <f t="shared" si="39"/>
        <v>38</v>
      </c>
      <c r="CE91" s="109">
        <f t="shared" si="40"/>
        <v>7.6</v>
      </c>
      <c r="CF91" s="86">
        <f t="shared" si="41"/>
        <v>35</v>
      </c>
      <c r="CG91" s="110">
        <f t="shared" si="42"/>
        <v>7</v>
      </c>
      <c r="CH91" s="86">
        <f t="shared" si="43"/>
        <v>75</v>
      </c>
      <c r="CI91" s="111">
        <f t="shared" si="44"/>
        <v>15</v>
      </c>
    </row>
    <row r="92" spans="1:87" ht="60" customHeight="1" x14ac:dyDescent="0.25">
      <c r="A92" s="96">
        <v>89</v>
      </c>
      <c r="B92" s="78" t="s">
        <v>2325</v>
      </c>
      <c r="C92" s="78" t="s">
        <v>41</v>
      </c>
      <c r="D92" s="78" t="s">
        <v>1381</v>
      </c>
      <c r="E92" s="78" t="s">
        <v>1942</v>
      </c>
      <c r="F92" s="78" t="s">
        <v>1550</v>
      </c>
      <c r="G92" s="78" t="s">
        <v>604</v>
      </c>
      <c r="H92" s="78"/>
      <c r="I92" s="78"/>
      <c r="J92" s="83"/>
      <c r="K92" s="83" t="s">
        <v>1382</v>
      </c>
      <c r="L92" s="80" t="s">
        <v>605</v>
      </c>
      <c r="N92" s="78" t="s">
        <v>15</v>
      </c>
      <c r="O92" s="78">
        <v>424</v>
      </c>
      <c r="P92" s="81" t="s">
        <v>606</v>
      </c>
      <c r="Q92" s="81" t="s">
        <v>607</v>
      </c>
      <c r="R92" s="84">
        <v>1900000</v>
      </c>
      <c r="S92" s="84">
        <v>1500000</v>
      </c>
      <c r="T92" s="93">
        <f t="shared" si="24"/>
        <v>0.78947368421052633</v>
      </c>
      <c r="U92" s="77" t="s">
        <v>2129</v>
      </c>
      <c r="V92" s="84" t="s">
        <v>1943</v>
      </c>
      <c r="W92" s="84"/>
      <c r="X92" s="84" t="s">
        <v>1639</v>
      </c>
      <c r="Y92" s="84" t="s">
        <v>1567</v>
      </c>
      <c r="Z92" s="84" t="s">
        <v>1605</v>
      </c>
      <c r="AE92" s="86">
        <v>4</v>
      </c>
      <c r="AF92" s="86">
        <v>7</v>
      </c>
      <c r="AG92" s="86">
        <v>4</v>
      </c>
      <c r="AH92" s="86">
        <v>13</v>
      </c>
      <c r="AI92" s="86">
        <v>7</v>
      </c>
      <c r="AJ92" s="86">
        <v>7</v>
      </c>
      <c r="AK92" s="86">
        <v>15</v>
      </c>
      <c r="AL92" s="80">
        <f t="shared" si="25"/>
        <v>57</v>
      </c>
      <c r="AM92" s="86">
        <v>10</v>
      </c>
      <c r="AN92" s="86">
        <v>15</v>
      </c>
      <c r="AO92" s="86">
        <v>7</v>
      </c>
      <c r="AP92" s="86">
        <v>13</v>
      </c>
      <c r="AQ92" s="86">
        <v>7</v>
      </c>
      <c r="AR92" s="86">
        <v>7</v>
      </c>
      <c r="AS92" s="86">
        <v>15</v>
      </c>
      <c r="AT92" s="80">
        <f t="shared" si="45"/>
        <v>74</v>
      </c>
      <c r="AU92" s="86">
        <v>7</v>
      </c>
      <c r="AV92" s="86">
        <v>7</v>
      </c>
      <c r="AW92" s="86">
        <v>7</v>
      </c>
      <c r="AX92" s="86">
        <v>13</v>
      </c>
      <c r="AY92" s="86">
        <v>7</v>
      </c>
      <c r="AZ92" s="86">
        <v>7</v>
      </c>
      <c r="BA92" s="80">
        <v>15</v>
      </c>
      <c r="BB92" s="80">
        <f t="shared" si="26"/>
        <v>63</v>
      </c>
      <c r="BC92" s="86">
        <v>4</v>
      </c>
      <c r="BD92" s="86">
        <v>7</v>
      </c>
      <c r="BE92" s="86">
        <v>7</v>
      </c>
      <c r="BF92" s="86">
        <v>13</v>
      </c>
      <c r="BG92" s="86">
        <v>7</v>
      </c>
      <c r="BH92" s="86">
        <v>7</v>
      </c>
      <c r="BI92" s="86">
        <v>15</v>
      </c>
      <c r="BJ92" s="80">
        <f t="shared" si="27"/>
        <v>60</v>
      </c>
      <c r="BK92" s="86">
        <v>7</v>
      </c>
      <c r="BL92" s="86">
        <v>7</v>
      </c>
      <c r="BM92" s="86">
        <v>4</v>
      </c>
      <c r="BN92" s="80">
        <v>13</v>
      </c>
      <c r="BO92" s="86">
        <v>7</v>
      </c>
      <c r="BP92" s="86">
        <v>7</v>
      </c>
      <c r="BQ92" s="86">
        <v>15</v>
      </c>
      <c r="BR92" s="80">
        <f t="shared" si="28"/>
        <v>60</v>
      </c>
      <c r="BS92" s="86">
        <f t="shared" si="29"/>
        <v>314</v>
      </c>
      <c r="BT92" s="86">
        <v>5</v>
      </c>
      <c r="BU92" s="103">
        <f t="shared" si="30"/>
        <v>62.8</v>
      </c>
      <c r="BV92" s="86">
        <f t="shared" si="31"/>
        <v>32</v>
      </c>
      <c r="BW92" s="105">
        <f t="shared" si="32"/>
        <v>6.4</v>
      </c>
      <c r="BX92" s="86">
        <f t="shared" si="33"/>
        <v>43</v>
      </c>
      <c r="BY92" s="106">
        <f t="shared" si="34"/>
        <v>8.6</v>
      </c>
      <c r="BZ92" s="86">
        <f t="shared" si="35"/>
        <v>29</v>
      </c>
      <c r="CA92" s="107">
        <f t="shared" si="36"/>
        <v>5.8</v>
      </c>
      <c r="CB92" s="86">
        <f t="shared" si="37"/>
        <v>65</v>
      </c>
      <c r="CC92" s="108">
        <f t="shared" si="38"/>
        <v>13</v>
      </c>
      <c r="CD92" s="86">
        <f t="shared" si="39"/>
        <v>35</v>
      </c>
      <c r="CE92" s="109">
        <f t="shared" si="40"/>
        <v>7</v>
      </c>
      <c r="CF92" s="86">
        <f t="shared" si="41"/>
        <v>35</v>
      </c>
      <c r="CG92" s="110">
        <f t="shared" si="42"/>
        <v>7</v>
      </c>
      <c r="CH92" s="86">
        <f t="shared" si="43"/>
        <v>75</v>
      </c>
      <c r="CI92" s="111">
        <f t="shared" si="44"/>
        <v>15</v>
      </c>
    </row>
    <row r="93" spans="1:87" ht="60" customHeight="1" x14ac:dyDescent="0.25">
      <c r="A93" s="96">
        <v>90</v>
      </c>
      <c r="B93" s="78" t="s">
        <v>2326</v>
      </c>
      <c r="C93" s="78" t="s">
        <v>41</v>
      </c>
      <c r="D93" s="78" t="s">
        <v>1681</v>
      </c>
      <c r="E93" s="78" t="s">
        <v>1682</v>
      </c>
      <c r="F93" s="78" t="s">
        <v>1550</v>
      </c>
      <c r="G93" s="78" t="s">
        <v>528</v>
      </c>
      <c r="H93" s="78"/>
      <c r="I93" s="78"/>
      <c r="J93" s="83" t="s">
        <v>1679</v>
      </c>
      <c r="K93" s="83" t="s">
        <v>1680</v>
      </c>
      <c r="L93" s="78" t="s">
        <v>154</v>
      </c>
      <c r="M93" s="78"/>
      <c r="N93" s="78" t="s">
        <v>15</v>
      </c>
      <c r="O93" s="78">
        <v>424</v>
      </c>
      <c r="P93" s="79" t="s">
        <v>155</v>
      </c>
      <c r="Q93" s="79" t="s">
        <v>156</v>
      </c>
      <c r="R93" s="84">
        <v>1700000</v>
      </c>
      <c r="S93" s="84">
        <v>1300000</v>
      </c>
      <c r="T93" s="93">
        <f t="shared" si="24"/>
        <v>0.76470588235294112</v>
      </c>
      <c r="U93" s="77" t="s">
        <v>2327</v>
      </c>
      <c r="V93" s="84" t="s">
        <v>1683</v>
      </c>
      <c r="W93" s="84"/>
      <c r="X93" s="84" t="s">
        <v>1639</v>
      </c>
      <c r="Y93" s="84" t="s">
        <v>1577</v>
      </c>
      <c r="Z93" s="84" t="s">
        <v>1568</v>
      </c>
      <c r="AE93" s="86">
        <v>10</v>
      </c>
      <c r="AF93" s="86">
        <v>7</v>
      </c>
      <c r="AG93" s="86">
        <v>4</v>
      </c>
      <c r="AH93" s="86">
        <v>12</v>
      </c>
      <c r="AI93" s="86">
        <v>10</v>
      </c>
      <c r="AJ93" s="86">
        <v>0</v>
      </c>
      <c r="AK93" s="86">
        <v>15</v>
      </c>
      <c r="AL93" s="80">
        <f t="shared" si="25"/>
        <v>58</v>
      </c>
      <c r="AM93" s="86">
        <v>7</v>
      </c>
      <c r="AN93" s="86">
        <v>15</v>
      </c>
      <c r="AO93" s="86">
        <v>7</v>
      </c>
      <c r="AP93" s="86">
        <v>12</v>
      </c>
      <c r="AQ93" s="86">
        <v>7</v>
      </c>
      <c r="AR93" s="86">
        <v>7</v>
      </c>
      <c r="AS93" s="86">
        <v>15</v>
      </c>
      <c r="AT93" s="80">
        <f t="shared" si="45"/>
        <v>70</v>
      </c>
      <c r="AU93" s="86">
        <v>10</v>
      </c>
      <c r="AV93" s="86">
        <v>7</v>
      </c>
      <c r="AW93" s="86">
        <v>7</v>
      </c>
      <c r="AX93" s="86">
        <v>12</v>
      </c>
      <c r="AY93" s="86">
        <v>7</v>
      </c>
      <c r="AZ93" s="86">
        <v>7</v>
      </c>
      <c r="BA93" s="80">
        <v>15</v>
      </c>
      <c r="BB93" s="80">
        <f t="shared" si="26"/>
        <v>65</v>
      </c>
      <c r="BC93" s="86">
        <v>7</v>
      </c>
      <c r="BD93" s="86">
        <v>7</v>
      </c>
      <c r="BE93" s="86">
        <v>10</v>
      </c>
      <c r="BF93" s="86">
        <v>12</v>
      </c>
      <c r="BG93" s="86">
        <v>7</v>
      </c>
      <c r="BH93" s="86">
        <v>7</v>
      </c>
      <c r="BI93" s="86">
        <v>15</v>
      </c>
      <c r="BJ93" s="80">
        <f t="shared" si="27"/>
        <v>65</v>
      </c>
      <c r="BK93" s="86">
        <v>7</v>
      </c>
      <c r="BL93" s="86">
        <v>7</v>
      </c>
      <c r="BM93" s="86">
        <v>4</v>
      </c>
      <c r="BN93" s="80">
        <v>12</v>
      </c>
      <c r="BO93" s="86">
        <v>10</v>
      </c>
      <c r="BP93" s="86">
        <v>0</v>
      </c>
      <c r="BQ93" s="86">
        <v>15</v>
      </c>
      <c r="BR93" s="80">
        <f t="shared" si="28"/>
        <v>55</v>
      </c>
      <c r="BS93" s="86">
        <f t="shared" si="29"/>
        <v>313</v>
      </c>
      <c r="BT93" s="86">
        <v>5</v>
      </c>
      <c r="BU93" s="103">
        <f t="shared" si="30"/>
        <v>62.6</v>
      </c>
      <c r="BV93" s="86">
        <f t="shared" si="31"/>
        <v>41</v>
      </c>
      <c r="BW93" s="105">
        <f t="shared" si="32"/>
        <v>8.1999999999999993</v>
      </c>
      <c r="BX93" s="86">
        <f t="shared" si="33"/>
        <v>43</v>
      </c>
      <c r="BY93" s="106">
        <f t="shared" si="34"/>
        <v>8.6</v>
      </c>
      <c r="BZ93" s="86">
        <f t="shared" si="35"/>
        <v>32</v>
      </c>
      <c r="CA93" s="107">
        <f t="shared" si="36"/>
        <v>6.4</v>
      </c>
      <c r="CB93" s="86">
        <f t="shared" si="37"/>
        <v>60</v>
      </c>
      <c r="CC93" s="108">
        <f t="shared" si="38"/>
        <v>12</v>
      </c>
      <c r="CD93" s="86">
        <f t="shared" si="39"/>
        <v>41</v>
      </c>
      <c r="CE93" s="109">
        <f t="shared" si="40"/>
        <v>8.1999999999999993</v>
      </c>
      <c r="CF93" s="86">
        <f t="shared" si="41"/>
        <v>21</v>
      </c>
      <c r="CG93" s="110">
        <f t="shared" si="42"/>
        <v>4.2</v>
      </c>
      <c r="CH93" s="86">
        <f t="shared" si="43"/>
        <v>75</v>
      </c>
      <c r="CI93" s="111">
        <f t="shared" si="44"/>
        <v>15</v>
      </c>
    </row>
    <row r="94" spans="1:87" ht="60" customHeight="1" x14ac:dyDescent="0.25">
      <c r="A94" s="96">
        <v>91</v>
      </c>
      <c r="B94" s="78" t="s">
        <v>2328</v>
      </c>
      <c r="C94" s="78" t="s">
        <v>24</v>
      </c>
      <c r="D94" s="78" t="s">
        <v>2015</v>
      </c>
      <c r="E94" s="78" t="s">
        <v>2016</v>
      </c>
      <c r="F94" s="78" t="s">
        <v>1550</v>
      </c>
      <c r="G94" s="78" t="s">
        <v>618</v>
      </c>
      <c r="H94" s="78"/>
      <c r="I94" s="78"/>
      <c r="J94" s="78"/>
      <c r="K94" s="83" t="s">
        <v>2017</v>
      </c>
      <c r="L94" s="78" t="s">
        <v>619</v>
      </c>
      <c r="M94" s="78"/>
      <c r="N94" s="78" t="s">
        <v>15</v>
      </c>
      <c r="O94" s="78">
        <v>424</v>
      </c>
      <c r="P94" s="79" t="s">
        <v>620</v>
      </c>
      <c r="Q94" s="79" t="s">
        <v>621</v>
      </c>
      <c r="R94" s="84">
        <v>1437500</v>
      </c>
      <c r="S94" s="84">
        <v>1150000</v>
      </c>
      <c r="T94" s="93">
        <f t="shared" si="24"/>
        <v>0.8</v>
      </c>
      <c r="U94" s="77" t="s">
        <v>2140</v>
      </c>
      <c r="V94" s="84" t="s">
        <v>2018</v>
      </c>
      <c r="W94" s="84"/>
      <c r="X94" s="84" t="s">
        <v>1639</v>
      </c>
      <c r="Y94" s="84" t="s">
        <v>2071</v>
      </c>
      <c r="Z94" s="84" t="s">
        <v>1568</v>
      </c>
      <c r="AE94" s="86">
        <v>4</v>
      </c>
      <c r="AF94" s="86">
        <v>7</v>
      </c>
      <c r="AG94" s="86">
        <v>7</v>
      </c>
      <c r="AH94" s="86">
        <v>12</v>
      </c>
      <c r="AI94" s="86">
        <v>7</v>
      </c>
      <c r="AJ94" s="86">
        <v>7</v>
      </c>
      <c r="AK94" s="86">
        <v>15</v>
      </c>
      <c r="AL94" s="80">
        <f t="shared" si="25"/>
        <v>59</v>
      </c>
      <c r="AM94" s="86">
        <v>7</v>
      </c>
      <c r="AN94" s="86">
        <v>15</v>
      </c>
      <c r="AO94" s="86">
        <v>7</v>
      </c>
      <c r="AP94" s="86">
        <v>12</v>
      </c>
      <c r="AQ94" s="86">
        <v>7</v>
      </c>
      <c r="AR94" s="86">
        <v>7</v>
      </c>
      <c r="AS94" s="86">
        <v>15</v>
      </c>
      <c r="AT94" s="80">
        <f t="shared" si="45"/>
        <v>70</v>
      </c>
      <c r="AU94" s="86">
        <v>7</v>
      </c>
      <c r="AV94" s="86">
        <v>7</v>
      </c>
      <c r="AW94" s="86">
        <v>7</v>
      </c>
      <c r="AX94" s="86">
        <v>12</v>
      </c>
      <c r="AY94" s="86">
        <v>7</v>
      </c>
      <c r="AZ94" s="86">
        <v>7</v>
      </c>
      <c r="BA94" s="80">
        <v>15</v>
      </c>
      <c r="BB94" s="80">
        <f t="shared" si="26"/>
        <v>62</v>
      </c>
      <c r="BC94" s="86">
        <v>7</v>
      </c>
      <c r="BD94" s="86">
        <v>7</v>
      </c>
      <c r="BE94" s="86">
        <v>7</v>
      </c>
      <c r="BF94" s="80">
        <v>12</v>
      </c>
      <c r="BG94" s="86">
        <v>7</v>
      </c>
      <c r="BH94" s="86">
        <v>7</v>
      </c>
      <c r="BI94" s="86">
        <v>15</v>
      </c>
      <c r="BJ94" s="80">
        <f t="shared" si="27"/>
        <v>62</v>
      </c>
      <c r="BK94" s="86">
        <v>4</v>
      </c>
      <c r="BL94" s="86">
        <v>7</v>
      </c>
      <c r="BM94" s="86">
        <v>7</v>
      </c>
      <c r="BN94" s="80">
        <v>12</v>
      </c>
      <c r="BO94" s="86">
        <v>7</v>
      </c>
      <c r="BP94" s="86">
        <v>7</v>
      </c>
      <c r="BQ94" s="86">
        <v>15</v>
      </c>
      <c r="BR94" s="80">
        <f t="shared" si="28"/>
        <v>59</v>
      </c>
      <c r="BS94" s="86">
        <f t="shared" si="29"/>
        <v>312</v>
      </c>
      <c r="BT94" s="86">
        <v>5</v>
      </c>
      <c r="BU94" s="103">
        <f t="shared" si="30"/>
        <v>62.4</v>
      </c>
      <c r="BV94" s="86">
        <f t="shared" si="31"/>
        <v>29</v>
      </c>
      <c r="BW94" s="105">
        <f t="shared" si="32"/>
        <v>5.8</v>
      </c>
      <c r="BX94" s="86">
        <f t="shared" si="33"/>
        <v>43</v>
      </c>
      <c r="BY94" s="106">
        <f t="shared" si="34"/>
        <v>8.6</v>
      </c>
      <c r="BZ94" s="86">
        <f t="shared" si="35"/>
        <v>35</v>
      </c>
      <c r="CA94" s="107">
        <f t="shared" si="36"/>
        <v>7</v>
      </c>
      <c r="CB94" s="86">
        <f t="shared" si="37"/>
        <v>60</v>
      </c>
      <c r="CC94" s="108">
        <f t="shared" si="38"/>
        <v>12</v>
      </c>
      <c r="CD94" s="86">
        <f t="shared" si="39"/>
        <v>35</v>
      </c>
      <c r="CE94" s="109">
        <f t="shared" si="40"/>
        <v>7</v>
      </c>
      <c r="CF94" s="86">
        <f t="shared" si="41"/>
        <v>35</v>
      </c>
      <c r="CG94" s="110">
        <f t="shared" si="42"/>
        <v>7</v>
      </c>
      <c r="CH94" s="86">
        <f t="shared" si="43"/>
        <v>75</v>
      </c>
      <c r="CI94" s="111">
        <f t="shared" si="44"/>
        <v>15</v>
      </c>
    </row>
    <row r="95" spans="1:87" ht="60" customHeight="1" x14ac:dyDescent="0.25">
      <c r="A95" s="96">
        <v>92</v>
      </c>
      <c r="B95" s="78" t="s">
        <v>2329</v>
      </c>
      <c r="C95" s="78" t="s">
        <v>50</v>
      </c>
      <c r="D95" s="78" t="s">
        <v>1548</v>
      </c>
      <c r="E95" s="78" t="s">
        <v>1611</v>
      </c>
      <c r="F95" s="78" t="s">
        <v>1550</v>
      </c>
      <c r="G95" s="78" t="s">
        <v>541</v>
      </c>
      <c r="H95" s="78"/>
      <c r="I95" s="78"/>
      <c r="J95" s="83" t="s">
        <v>1612</v>
      </c>
      <c r="K95" s="83" t="s">
        <v>275</v>
      </c>
      <c r="L95" s="80" t="s">
        <v>276</v>
      </c>
      <c r="N95" s="78" t="s">
        <v>15</v>
      </c>
      <c r="O95" s="78">
        <v>424</v>
      </c>
      <c r="P95" s="79" t="s">
        <v>277</v>
      </c>
      <c r="Q95" s="79" t="s">
        <v>278</v>
      </c>
      <c r="R95" s="84">
        <v>875000</v>
      </c>
      <c r="S95" s="84">
        <v>700000</v>
      </c>
      <c r="T95" s="93">
        <f t="shared" si="24"/>
        <v>0.8</v>
      </c>
      <c r="U95" s="77" t="s">
        <v>2330</v>
      </c>
      <c r="V95" s="84" t="s">
        <v>1613</v>
      </c>
      <c r="W95" s="84"/>
      <c r="X95" s="84" t="s">
        <v>1566</v>
      </c>
      <c r="Y95" s="84" t="s">
        <v>1647</v>
      </c>
      <c r="Z95" s="84" t="s">
        <v>1568</v>
      </c>
      <c r="AE95" s="80">
        <v>4</v>
      </c>
      <c r="AF95" s="80">
        <v>7</v>
      </c>
      <c r="AG95" s="80">
        <v>4</v>
      </c>
      <c r="AH95" s="80">
        <v>15</v>
      </c>
      <c r="AI95" s="80">
        <v>7</v>
      </c>
      <c r="AJ95" s="80">
        <v>7</v>
      </c>
      <c r="AK95" s="80">
        <v>15</v>
      </c>
      <c r="AL95" s="80">
        <f t="shared" si="25"/>
        <v>59</v>
      </c>
      <c r="AM95" s="80">
        <v>7</v>
      </c>
      <c r="AN95" s="80">
        <v>15</v>
      </c>
      <c r="AO95" s="80">
        <v>7</v>
      </c>
      <c r="AP95" s="80">
        <v>15</v>
      </c>
      <c r="AQ95" s="80">
        <v>7</v>
      </c>
      <c r="AR95" s="80">
        <v>7</v>
      </c>
      <c r="AS95" s="80">
        <v>15</v>
      </c>
      <c r="AT95" s="80">
        <f t="shared" si="45"/>
        <v>73</v>
      </c>
      <c r="AU95" s="80">
        <v>4</v>
      </c>
      <c r="AV95" s="80">
        <v>7</v>
      </c>
      <c r="AW95" s="80">
        <v>4</v>
      </c>
      <c r="AX95" s="80">
        <v>15</v>
      </c>
      <c r="AY95" s="80">
        <v>4</v>
      </c>
      <c r="AZ95" s="80">
        <v>7</v>
      </c>
      <c r="BA95" s="80">
        <v>15</v>
      </c>
      <c r="BB95" s="80">
        <f t="shared" si="26"/>
        <v>56</v>
      </c>
      <c r="BC95" s="80">
        <v>7</v>
      </c>
      <c r="BD95" s="80">
        <v>7</v>
      </c>
      <c r="BE95" s="80">
        <v>7</v>
      </c>
      <c r="BF95" s="80">
        <v>15</v>
      </c>
      <c r="BG95" s="80">
        <v>7</v>
      </c>
      <c r="BH95" s="80">
        <v>7</v>
      </c>
      <c r="BI95" s="80">
        <v>15</v>
      </c>
      <c r="BJ95" s="80">
        <f t="shared" si="27"/>
        <v>65</v>
      </c>
      <c r="BK95" s="80">
        <v>4</v>
      </c>
      <c r="BL95" s="80">
        <v>7</v>
      </c>
      <c r="BM95" s="80">
        <v>4</v>
      </c>
      <c r="BN95" s="80">
        <v>15</v>
      </c>
      <c r="BO95" s="80">
        <v>7</v>
      </c>
      <c r="BP95" s="80">
        <v>7</v>
      </c>
      <c r="BQ95" s="80">
        <v>15</v>
      </c>
      <c r="BR95" s="80">
        <f t="shared" si="28"/>
        <v>59</v>
      </c>
      <c r="BS95" s="86">
        <f t="shared" si="29"/>
        <v>312</v>
      </c>
      <c r="BT95" s="86">
        <v>5</v>
      </c>
      <c r="BU95" s="103">
        <f t="shared" si="30"/>
        <v>62.4</v>
      </c>
      <c r="BV95" s="86">
        <f t="shared" si="31"/>
        <v>26</v>
      </c>
      <c r="BW95" s="105">
        <f t="shared" si="32"/>
        <v>5.2</v>
      </c>
      <c r="BX95" s="86">
        <f t="shared" si="33"/>
        <v>43</v>
      </c>
      <c r="BY95" s="106">
        <f t="shared" si="34"/>
        <v>8.6</v>
      </c>
      <c r="BZ95" s="86">
        <f t="shared" si="35"/>
        <v>26</v>
      </c>
      <c r="CA95" s="107">
        <f t="shared" si="36"/>
        <v>5.2</v>
      </c>
      <c r="CB95" s="86">
        <f t="shared" si="37"/>
        <v>75</v>
      </c>
      <c r="CC95" s="108">
        <f t="shared" si="38"/>
        <v>15</v>
      </c>
      <c r="CD95" s="86">
        <f t="shared" si="39"/>
        <v>32</v>
      </c>
      <c r="CE95" s="109">
        <f t="shared" si="40"/>
        <v>6.4</v>
      </c>
      <c r="CF95" s="86">
        <f t="shared" si="41"/>
        <v>35</v>
      </c>
      <c r="CG95" s="110">
        <f t="shared" si="42"/>
        <v>7</v>
      </c>
      <c r="CH95" s="86">
        <f t="shared" si="43"/>
        <v>75</v>
      </c>
      <c r="CI95" s="111">
        <f t="shared" si="44"/>
        <v>15</v>
      </c>
    </row>
    <row r="96" spans="1:87" ht="60" customHeight="1" x14ac:dyDescent="0.25">
      <c r="A96" s="96">
        <v>93</v>
      </c>
      <c r="B96" s="78" t="s">
        <v>2331</v>
      </c>
      <c r="C96" s="78" t="s">
        <v>16</v>
      </c>
      <c r="D96" s="78" t="s">
        <v>1616</v>
      </c>
      <c r="E96" s="78" t="s">
        <v>1615</v>
      </c>
      <c r="F96" s="78" t="s">
        <v>1550</v>
      </c>
      <c r="G96" s="78" t="s">
        <v>608</v>
      </c>
      <c r="H96" s="78"/>
      <c r="I96" s="78"/>
      <c r="J96" s="83" t="s">
        <v>1614</v>
      </c>
      <c r="K96" s="83" t="s">
        <v>1396</v>
      </c>
      <c r="L96" s="78" t="s">
        <v>298</v>
      </c>
      <c r="M96" s="78"/>
      <c r="N96" s="78" t="s">
        <v>15</v>
      </c>
      <c r="O96" s="78">
        <v>424</v>
      </c>
      <c r="P96" s="79" t="s">
        <v>1397</v>
      </c>
      <c r="Q96" s="79" t="s">
        <v>1398</v>
      </c>
      <c r="R96" s="84">
        <v>863000</v>
      </c>
      <c r="S96" s="84">
        <v>603000</v>
      </c>
      <c r="T96" s="93">
        <f t="shared" si="24"/>
        <v>0.69872537659327927</v>
      </c>
      <c r="U96" s="77" t="s">
        <v>2107</v>
      </c>
      <c r="V96" s="84" t="s">
        <v>1617</v>
      </c>
      <c r="W96" s="84"/>
      <c r="X96" s="84" t="s">
        <v>1566</v>
      </c>
      <c r="Y96" s="84" t="s">
        <v>2071</v>
      </c>
      <c r="Z96" s="84" t="s">
        <v>1568</v>
      </c>
      <c r="AE96" s="86">
        <v>4</v>
      </c>
      <c r="AF96" s="86">
        <v>7</v>
      </c>
      <c r="AG96" s="86">
        <v>4</v>
      </c>
      <c r="AH96" s="86">
        <v>12</v>
      </c>
      <c r="AI96" s="86">
        <v>7</v>
      </c>
      <c r="AJ96" s="86">
        <v>15</v>
      </c>
      <c r="AK96" s="86">
        <v>15</v>
      </c>
      <c r="AL96" s="80">
        <f t="shared" si="25"/>
        <v>64</v>
      </c>
      <c r="AM96" s="86">
        <v>7</v>
      </c>
      <c r="AN96" s="86">
        <v>7</v>
      </c>
      <c r="AO96" s="86">
        <v>4</v>
      </c>
      <c r="AP96" s="86">
        <v>12</v>
      </c>
      <c r="AQ96" s="86">
        <v>7</v>
      </c>
      <c r="AR96" s="86">
        <v>7</v>
      </c>
      <c r="AS96" s="86">
        <v>15</v>
      </c>
      <c r="AT96" s="80">
        <f t="shared" si="45"/>
        <v>59</v>
      </c>
      <c r="AU96" s="86">
        <v>7</v>
      </c>
      <c r="AV96" s="86">
        <v>7</v>
      </c>
      <c r="AW96" s="86">
        <v>7</v>
      </c>
      <c r="AX96" s="86">
        <v>12</v>
      </c>
      <c r="AY96" s="86">
        <v>7</v>
      </c>
      <c r="AZ96" s="86">
        <v>7</v>
      </c>
      <c r="BA96" s="80">
        <v>15</v>
      </c>
      <c r="BB96" s="80">
        <f t="shared" si="26"/>
        <v>62</v>
      </c>
      <c r="BC96" s="86">
        <v>7</v>
      </c>
      <c r="BD96" s="86">
        <v>7</v>
      </c>
      <c r="BE96" s="86">
        <v>7</v>
      </c>
      <c r="BF96" s="86">
        <v>12</v>
      </c>
      <c r="BG96" s="86">
        <v>7</v>
      </c>
      <c r="BH96" s="86">
        <v>7</v>
      </c>
      <c r="BI96" s="86">
        <v>15</v>
      </c>
      <c r="BJ96" s="80">
        <f t="shared" si="27"/>
        <v>62</v>
      </c>
      <c r="BK96" s="86">
        <v>4</v>
      </c>
      <c r="BL96" s="86">
        <v>7</v>
      </c>
      <c r="BM96" s="86">
        <v>4</v>
      </c>
      <c r="BN96" s="86">
        <v>12</v>
      </c>
      <c r="BO96" s="86">
        <v>7</v>
      </c>
      <c r="BP96" s="86">
        <v>15</v>
      </c>
      <c r="BQ96" s="86">
        <v>15</v>
      </c>
      <c r="BR96" s="80">
        <f t="shared" si="28"/>
        <v>64</v>
      </c>
      <c r="BS96" s="86">
        <f t="shared" si="29"/>
        <v>311</v>
      </c>
      <c r="BT96" s="86">
        <v>5</v>
      </c>
      <c r="BU96" s="103">
        <f t="shared" si="30"/>
        <v>62.2</v>
      </c>
      <c r="BV96" s="86">
        <f t="shared" si="31"/>
        <v>29</v>
      </c>
      <c r="BW96" s="105">
        <f t="shared" si="32"/>
        <v>5.8</v>
      </c>
      <c r="BX96" s="86">
        <f t="shared" si="33"/>
        <v>35</v>
      </c>
      <c r="BY96" s="106">
        <f t="shared" si="34"/>
        <v>7</v>
      </c>
      <c r="BZ96" s="86">
        <f t="shared" si="35"/>
        <v>26</v>
      </c>
      <c r="CA96" s="107">
        <f t="shared" si="36"/>
        <v>5.2</v>
      </c>
      <c r="CB96" s="86">
        <f t="shared" si="37"/>
        <v>60</v>
      </c>
      <c r="CC96" s="108">
        <f t="shared" si="38"/>
        <v>12</v>
      </c>
      <c r="CD96" s="86">
        <f t="shared" si="39"/>
        <v>35</v>
      </c>
      <c r="CE96" s="109">
        <f t="shared" si="40"/>
        <v>7</v>
      </c>
      <c r="CF96" s="86">
        <f t="shared" si="41"/>
        <v>51</v>
      </c>
      <c r="CG96" s="110">
        <f t="shared" si="42"/>
        <v>10.199999999999999</v>
      </c>
      <c r="CH96" s="86">
        <f t="shared" si="43"/>
        <v>75</v>
      </c>
      <c r="CI96" s="111">
        <f t="shared" si="44"/>
        <v>15</v>
      </c>
    </row>
    <row r="97" spans="1:87" ht="60" customHeight="1" x14ac:dyDescent="0.25">
      <c r="A97" s="96">
        <v>94</v>
      </c>
      <c r="B97" s="78" t="s">
        <v>2332</v>
      </c>
      <c r="C97" s="80" t="s">
        <v>143</v>
      </c>
      <c r="D97" s="78" t="s">
        <v>1517</v>
      </c>
      <c r="E97" s="78" t="s">
        <v>1603</v>
      </c>
      <c r="F97" s="78" t="s">
        <v>1550</v>
      </c>
      <c r="G97" s="78" t="s">
        <v>672</v>
      </c>
      <c r="H97" s="78"/>
      <c r="I97" s="78"/>
      <c r="J97" s="83"/>
      <c r="K97" s="83" t="s">
        <v>144</v>
      </c>
      <c r="L97" s="78" t="s">
        <v>145</v>
      </c>
      <c r="M97" s="78"/>
      <c r="N97" s="78" t="s">
        <v>146</v>
      </c>
      <c r="O97" s="78">
        <v>424</v>
      </c>
      <c r="P97" s="81" t="s">
        <v>147</v>
      </c>
      <c r="Q97" s="81" t="s">
        <v>148</v>
      </c>
      <c r="R97" s="84">
        <v>1544000</v>
      </c>
      <c r="S97" s="84">
        <v>700000</v>
      </c>
      <c r="T97" s="93">
        <f t="shared" si="24"/>
        <v>0.45336787564766839</v>
      </c>
      <c r="U97" s="77" t="s">
        <v>2333</v>
      </c>
      <c r="V97" s="84" t="s">
        <v>1604</v>
      </c>
      <c r="W97" s="84"/>
      <c r="X97" s="84" t="s">
        <v>1566</v>
      </c>
      <c r="Y97" s="84" t="s">
        <v>1577</v>
      </c>
      <c r="Z97" s="84" t="s">
        <v>1605</v>
      </c>
      <c r="AE97" s="86">
        <v>0</v>
      </c>
      <c r="AF97" s="86">
        <v>7</v>
      </c>
      <c r="AG97" s="86">
        <v>4</v>
      </c>
      <c r="AH97" s="86">
        <v>10</v>
      </c>
      <c r="AI97" s="86">
        <v>7</v>
      </c>
      <c r="AJ97" s="86">
        <v>7</v>
      </c>
      <c r="AK97" s="86">
        <v>15</v>
      </c>
      <c r="AL97" s="80">
        <f t="shared" si="25"/>
        <v>50</v>
      </c>
      <c r="AM97" s="86">
        <v>10</v>
      </c>
      <c r="AN97" s="86">
        <v>15</v>
      </c>
      <c r="AO97" s="86">
        <v>7</v>
      </c>
      <c r="AP97" s="86">
        <v>12</v>
      </c>
      <c r="AQ97" s="86">
        <v>7</v>
      </c>
      <c r="AR97" s="86">
        <v>15</v>
      </c>
      <c r="AS97" s="86">
        <v>15</v>
      </c>
      <c r="AT97" s="80">
        <f t="shared" si="45"/>
        <v>81</v>
      </c>
      <c r="AU97" s="86">
        <v>7</v>
      </c>
      <c r="AV97" s="86">
        <v>7</v>
      </c>
      <c r="AW97" s="86">
        <v>7</v>
      </c>
      <c r="AX97" s="86">
        <v>10</v>
      </c>
      <c r="AY97" s="86">
        <v>7</v>
      </c>
      <c r="AZ97" s="86">
        <v>7</v>
      </c>
      <c r="BA97" s="80">
        <v>15</v>
      </c>
      <c r="BB97" s="80">
        <f t="shared" si="26"/>
        <v>60</v>
      </c>
      <c r="BC97" s="86">
        <v>10</v>
      </c>
      <c r="BD97" s="86">
        <v>7</v>
      </c>
      <c r="BE97" s="86">
        <v>7</v>
      </c>
      <c r="BF97" s="80">
        <v>12</v>
      </c>
      <c r="BG97" s="86">
        <v>7</v>
      </c>
      <c r="BH97" s="86">
        <v>7</v>
      </c>
      <c r="BI97" s="86">
        <v>15</v>
      </c>
      <c r="BJ97" s="80">
        <f t="shared" si="27"/>
        <v>65</v>
      </c>
      <c r="BK97" s="86">
        <v>4</v>
      </c>
      <c r="BL97" s="86">
        <v>7</v>
      </c>
      <c r="BM97" s="86">
        <v>4</v>
      </c>
      <c r="BN97" s="86">
        <v>10</v>
      </c>
      <c r="BO97" s="86">
        <v>7</v>
      </c>
      <c r="BP97" s="86">
        <v>7</v>
      </c>
      <c r="BQ97" s="86">
        <v>15</v>
      </c>
      <c r="BR97" s="80">
        <f t="shared" si="28"/>
        <v>54</v>
      </c>
      <c r="BS97" s="86">
        <f t="shared" si="29"/>
        <v>310</v>
      </c>
      <c r="BT97" s="86">
        <v>5</v>
      </c>
      <c r="BU97" s="103">
        <f t="shared" si="30"/>
        <v>62</v>
      </c>
      <c r="BV97" s="86">
        <f t="shared" si="31"/>
        <v>31</v>
      </c>
      <c r="BW97" s="105">
        <f t="shared" si="32"/>
        <v>6.2</v>
      </c>
      <c r="BX97" s="86">
        <f t="shared" si="33"/>
        <v>43</v>
      </c>
      <c r="BY97" s="106">
        <f t="shared" si="34"/>
        <v>8.6</v>
      </c>
      <c r="BZ97" s="86">
        <f t="shared" si="35"/>
        <v>29</v>
      </c>
      <c r="CA97" s="107">
        <f t="shared" si="36"/>
        <v>5.8</v>
      </c>
      <c r="CB97" s="86">
        <f t="shared" si="37"/>
        <v>54</v>
      </c>
      <c r="CC97" s="108">
        <f t="shared" si="38"/>
        <v>10.8</v>
      </c>
      <c r="CD97" s="86">
        <f t="shared" si="39"/>
        <v>35</v>
      </c>
      <c r="CE97" s="109">
        <f t="shared" si="40"/>
        <v>7</v>
      </c>
      <c r="CF97" s="86">
        <f t="shared" si="41"/>
        <v>43</v>
      </c>
      <c r="CG97" s="110">
        <f t="shared" si="42"/>
        <v>8.6</v>
      </c>
      <c r="CH97" s="86">
        <f t="shared" si="43"/>
        <v>75</v>
      </c>
      <c r="CI97" s="111">
        <f t="shared" si="44"/>
        <v>15</v>
      </c>
    </row>
    <row r="98" spans="1:87" ht="60" customHeight="1" x14ac:dyDescent="0.25">
      <c r="A98" s="96">
        <v>95</v>
      </c>
      <c r="B98" s="78" t="s">
        <v>2334</v>
      </c>
      <c r="C98" s="78" t="s">
        <v>1715</v>
      </c>
      <c r="D98" s="78" t="s">
        <v>1714</v>
      </c>
      <c r="E98" s="78" t="s">
        <v>1716</v>
      </c>
      <c r="F98" s="78" t="s">
        <v>1550</v>
      </c>
      <c r="G98" s="78" t="s">
        <v>567</v>
      </c>
      <c r="H98" s="78"/>
      <c r="I98" s="78"/>
      <c r="J98" s="83" t="s">
        <v>1717</v>
      </c>
      <c r="K98" s="83" t="s">
        <v>1718</v>
      </c>
      <c r="L98" s="78" t="s">
        <v>568</v>
      </c>
      <c r="M98" s="78"/>
      <c r="N98" s="78" t="s">
        <v>18</v>
      </c>
      <c r="O98" s="78">
        <v>481</v>
      </c>
      <c r="P98" s="79" t="s">
        <v>1719</v>
      </c>
      <c r="Q98" s="79" t="s">
        <v>1720</v>
      </c>
      <c r="R98" s="84">
        <v>985650</v>
      </c>
      <c r="S98" s="84">
        <v>786000</v>
      </c>
      <c r="T98" s="93">
        <f t="shared" si="24"/>
        <v>0.79744331152031656</v>
      </c>
      <c r="U98" s="77" t="s">
        <v>2114</v>
      </c>
      <c r="V98" s="84" t="s">
        <v>1721</v>
      </c>
      <c r="W98" s="84"/>
      <c r="X98" s="84" t="s">
        <v>1639</v>
      </c>
      <c r="Y98" s="84" t="s">
        <v>2070</v>
      </c>
      <c r="Z98" s="84" t="s">
        <v>1568</v>
      </c>
      <c r="AA98" s="78"/>
      <c r="AB98" s="78"/>
      <c r="AC98" s="78"/>
      <c r="AD98" s="78"/>
      <c r="AE98" s="86">
        <v>4</v>
      </c>
      <c r="AF98" s="86">
        <v>7</v>
      </c>
      <c r="AG98" s="86">
        <v>4</v>
      </c>
      <c r="AH98" s="86">
        <v>11</v>
      </c>
      <c r="AI98" s="86">
        <v>7</v>
      </c>
      <c r="AJ98" s="86">
        <v>15</v>
      </c>
      <c r="AK98" s="86">
        <v>15</v>
      </c>
      <c r="AL98" s="80">
        <f t="shared" si="25"/>
        <v>63</v>
      </c>
      <c r="AM98" s="86">
        <v>7</v>
      </c>
      <c r="AN98" s="86">
        <v>15</v>
      </c>
      <c r="AO98" s="86">
        <v>7</v>
      </c>
      <c r="AP98" s="86">
        <v>11</v>
      </c>
      <c r="AQ98" s="86">
        <v>7</v>
      </c>
      <c r="AR98" s="86">
        <v>7</v>
      </c>
      <c r="AS98" s="86">
        <v>15</v>
      </c>
      <c r="AT98" s="80">
        <f t="shared" si="45"/>
        <v>69</v>
      </c>
      <c r="AU98" s="86">
        <v>4</v>
      </c>
      <c r="AV98" s="86">
        <v>7</v>
      </c>
      <c r="AW98" s="86">
        <v>7</v>
      </c>
      <c r="AX98" s="86">
        <v>11</v>
      </c>
      <c r="AY98" s="86">
        <v>7</v>
      </c>
      <c r="AZ98" s="86">
        <v>7</v>
      </c>
      <c r="BA98" s="80">
        <v>15</v>
      </c>
      <c r="BB98" s="80">
        <f t="shared" si="26"/>
        <v>58</v>
      </c>
      <c r="BC98" s="86">
        <v>0</v>
      </c>
      <c r="BD98" s="86">
        <v>7</v>
      </c>
      <c r="BE98" s="86">
        <v>4</v>
      </c>
      <c r="BF98" s="86">
        <v>11</v>
      </c>
      <c r="BG98" s="86">
        <v>4</v>
      </c>
      <c r="BH98" s="86">
        <v>15</v>
      </c>
      <c r="BI98" s="86">
        <v>15</v>
      </c>
      <c r="BJ98" s="80">
        <f t="shared" si="27"/>
        <v>56</v>
      </c>
      <c r="BK98" s="86">
        <v>4</v>
      </c>
      <c r="BL98" s="86">
        <v>7</v>
      </c>
      <c r="BM98" s="86">
        <v>4</v>
      </c>
      <c r="BN98" s="80">
        <v>11</v>
      </c>
      <c r="BO98" s="86">
        <v>7</v>
      </c>
      <c r="BP98" s="86">
        <v>15</v>
      </c>
      <c r="BQ98" s="86">
        <v>15</v>
      </c>
      <c r="BR98" s="80">
        <f t="shared" si="28"/>
        <v>63</v>
      </c>
      <c r="BS98" s="86">
        <f t="shared" si="29"/>
        <v>309</v>
      </c>
      <c r="BT98" s="86">
        <v>5</v>
      </c>
      <c r="BU98" s="103">
        <f t="shared" si="30"/>
        <v>61.8</v>
      </c>
      <c r="BV98" s="86">
        <f t="shared" si="31"/>
        <v>19</v>
      </c>
      <c r="BW98" s="105">
        <f t="shared" si="32"/>
        <v>3.8</v>
      </c>
      <c r="BX98" s="86">
        <f t="shared" si="33"/>
        <v>43</v>
      </c>
      <c r="BY98" s="106">
        <f t="shared" si="34"/>
        <v>8.6</v>
      </c>
      <c r="BZ98" s="86">
        <f t="shared" si="35"/>
        <v>26</v>
      </c>
      <c r="CA98" s="107">
        <f t="shared" si="36"/>
        <v>5.2</v>
      </c>
      <c r="CB98" s="86">
        <f t="shared" si="37"/>
        <v>55</v>
      </c>
      <c r="CC98" s="108">
        <f t="shared" si="38"/>
        <v>11</v>
      </c>
      <c r="CD98" s="86">
        <f t="shared" si="39"/>
        <v>32</v>
      </c>
      <c r="CE98" s="109">
        <f t="shared" si="40"/>
        <v>6.4</v>
      </c>
      <c r="CF98" s="86">
        <f t="shared" si="41"/>
        <v>59</v>
      </c>
      <c r="CG98" s="110">
        <f t="shared" si="42"/>
        <v>11.8</v>
      </c>
      <c r="CH98" s="86">
        <f t="shared" si="43"/>
        <v>75</v>
      </c>
      <c r="CI98" s="111">
        <f t="shared" si="44"/>
        <v>15</v>
      </c>
    </row>
    <row r="99" spans="1:87" ht="60" customHeight="1" x14ac:dyDescent="0.25">
      <c r="A99" s="96">
        <v>96</v>
      </c>
      <c r="B99" s="78" t="s">
        <v>2335</v>
      </c>
      <c r="C99" s="78" t="s">
        <v>149</v>
      </c>
      <c r="D99" s="78" t="s">
        <v>1892</v>
      </c>
      <c r="E99" s="78" t="s">
        <v>1891</v>
      </c>
      <c r="F99" s="78" t="s">
        <v>1550</v>
      </c>
      <c r="G99" s="78" t="s">
        <v>673</v>
      </c>
      <c r="H99" s="78"/>
      <c r="I99" s="78"/>
      <c r="J99" s="83" t="s">
        <v>1894</v>
      </c>
      <c r="K99" s="83" t="s">
        <v>1893</v>
      </c>
      <c r="L99" s="78" t="s">
        <v>674</v>
      </c>
      <c r="M99" s="78"/>
      <c r="N99" s="78" t="s">
        <v>23</v>
      </c>
      <c r="O99" s="78">
        <v>424</v>
      </c>
      <c r="P99" s="79" t="s">
        <v>675</v>
      </c>
      <c r="Q99" s="79" t="s">
        <v>676</v>
      </c>
      <c r="R99" s="84">
        <v>2055771</v>
      </c>
      <c r="S99" s="84">
        <v>1485771</v>
      </c>
      <c r="T99" s="93">
        <f t="shared" si="24"/>
        <v>0.72273176341139167</v>
      </c>
      <c r="U99" s="77" t="s">
        <v>2336</v>
      </c>
      <c r="V99" s="84" t="s">
        <v>1895</v>
      </c>
      <c r="W99" s="84"/>
      <c r="X99" s="84" t="s">
        <v>1639</v>
      </c>
      <c r="Y99" s="84" t="s">
        <v>2071</v>
      </c>
      <c r="Z99" s="84" t="s">
        <v>1568</v>
      </c>
      <c r="AE99" s="86">
        <v>7</v>
      </c>
      <c r="AF99" s="86">
        <v>7</v>
      </c>
      <c r="AG99" s="86">
        <v>4</v>
      </c>
      <c r="AH99" s="86">
        <v>12</v>
      </c>
      <c r="AI99" s="86">
        <v>4</v>
      </c>
      <c r="AJ99" s="86">
        <v>7</v>
      </c>
      <c r="AK99" s="86">
        <v>15</v>
      </c>
      <c r="AL99" s="80">
        <f t="shared" si="25"/>
        <v>56</v>
      </c>
      <c r="AM99" s="86">
        <v>10</v>
      </c>
      <c r="AN99" s="86">
        <v>15</v>
      </c>
      <c r="AO99" s="86">
        <v>7</v>
      </c>
      <c r="AP99" s="86">
        <v>12</v>
      </c>
      <c r="AQ99" s="86">
        <v>7</v>
      </c>
      <c r="AR99" s="86">
        <v>7</v>
      </c>
      <c r="AS99" s="86">
        <v>15</v>
      </c>
      <c r="AT99" s="80">
        <f t="shared" si="45"/>
        <v>73</v>
      </c>
      <c r="AU99" s="86">
        <v>7</v>
      </c>
      <c r="AV99" s="86">
        <v>7</v>
      </c>
      <c r="AW99" s="86">
        <v>7</v>
      </c>
      <c r="AX99" s="86">
        <v>12</v>
      </c>
      <c r="AY99" s="86">
        <v>7</v>
      </c>
      <c r="AZ99" s="86">
        <v>7</v>
      </c>
      <c r="BA99" s="80">
        <v>15</v>
      </c>
      <c r="BB99" s="80">
        <f t="shared" si="26"/>
        <v>62</v>
      </c>
      <c r="BC99" s="86">
        <v>4</v>
      </c>
      <c r="BD99" s="86">
        <v>7</v>
      </c>
      <c r="BE99" s="86">
        <v>7</v>
      </c>
      <c r="BF99" s="86">
        <v>12</v>
      </c>
      <c r="BG99" s="86">
        <v>7</v>
      </c>
      <c r="BH99" s="86">
        <v>7</v>
      </c>
      <c r="BI99" s="86">
        <v>15</v>
      </c>
      <c r="BJ99" s="80">
        <f t="shared" si="27"/>
        <v>59</v>
      </c>
      <c r="BK99" s="86">
        <v>7</v>
      </c>
      <c r="BL99" s="86">
        <v>7</v>
      </c>
      <c r="BM99" s="86">
        <v>4</v>
      </c>
      <c r="BN99" s="80">
        <v>12</v>
      </c>
      <c r="BO99" s="86">
        <v>7</v>
      </c>
      <c r="BP99" s="86">
        <v>7</v>
      </c>
      <c r="BQ99" s="86">
        <v>15</v>
      </c>
      <c r="BR99" s="80">
        <f t="shared" si="28"/>
        <v>59</v>
      </c>
      <c r="BS99" s="86">
        <f t="shared" si="29"/>
        <v>309</v>
      </c>
      <c r="BT99" s="86">
        <v>5</v>
      </c>
      <c r="BU99" s="103">
        <f t="shared" si="30"/>
        <v>61.8</v>
      </c>
      <c r="BV99" s="86">
        <f t="shared" si="31"/>
        <v>35</v>
      </c>
      <c r="BW99" s="105">
        <f t="shared" si="32"/>
        <v>7</v>
      </c>
      <c r="BX99" s="86">
        <f t="shared" si="33"/>
        <v>43</v>
      </c>
      <c r="BY99" s="106">
        <f t="shared" si="34"/>
        <v>8.6</v>
      </c>
      <c r="BZ99" s="86">
        <f t="shared" si="35"/>
        <v>29</v>
      </c>
      <c r="CA99" s="107">
        <f t="shared" si="36"/>
        <v>5.8</v>
      </c>
      <c r="CB99" s="86">
        <f t="shared" si="37"/>
        <v>60</v>
      </c>
      <c r="CC99" s="108">
        <f t="shared" si="38"/>
        <v>12</v>
      </c>
      <c r="CD99" s="86">
        <f t="shared" si="39"/>
        <v>32</v>
      </c>
      <c r="CE99" s="109">
        <f t="shared" si="40"/>
        <v>6.4</v>
      </c>
      <c r="CF99" s="86">
        <f t="shared" si="41"/>
        <v>35</v>
      </c>
      <c r="CG99" s="110">
        <f t="shared" si="42"/>
        <v>7</v>
      </c>
      <c r="CH99" s="86">
        <f t="shared" si="43"/>
        <v>75</v>
      </c>
      <c r="CI99" s="111">
        <f t="shared" si="44"/>
        <v>15</v>
      </c>
    </row>
    <row r="100" spans="1:87" ht="60" customHeight="1" x14ac:dyDescent="0.25">
      <c r="A100" s="96">
        <v>97</v>
      </c>
      <c r="B100" s="78" t="s">
        <v>2337</v>
      </c>
      <c r="C100" s="78" t="s">
        <v>1490</v>
      </c>
      <c r="D100" s="78" t="s">
        <v>2030</v>
      </c>
      <c r="E100" s="78" t="s">
        <v>2031</v>
      </c>
      <c r="F100" s="78" t="s">
        <v>1550</v>
      </c>
      <c r="G100" s="78" t="s">
        <v>2032</v>
      </c>
      <c r="J100" s="83"/>
      <c r="K100" s="83" t="s">
        <v>2033</v>
      </c>
      <c r="L100" s="78" t="s">
        <v>2034</v>
      </c>
      <c r="M100" s="78"/>
      <c r="N100" s="80" t="s">
        <v>15</v>
      </c>
      <c r="O100" s="80">
        <v>424</v>
      </c>
      <c r="P100" s="81" t="s">
        <v>2035</v>
      </c>
      <c r="Q100" s="81" t="s">
        <v>2036</v>
      </c>
      <c r="R100" s="82">
        <v>625000</v>
      </c>
      <c r="S100" s="82">
        <v>500000</v>
      </c>
      <c r="T100" s="93">
        <f t="shared" si="24"/>
        <v>0.8</v>
      </c>
      <c r="U100" s="77" t="s">
        <v>2142</v>
      </c>
      <c r="V100" s="84" t="s">
        <v>2037</v>
      </c>
      <c r="W100" s="84"/>
      <c r="X100" s="84" t="s">
        <v>1639</v>
      </c>
      <c r="Y100" s="84" t="s">
        <v>1577</v>
      </c>
      <c r="Z100" s="84" t="s">
        <v>1568</v>
      </c>
      <c r="AA100" s="78"/>
      <c r="AB100" s="78"/>
      <c r="AC100" s="78"/>
      <c r="AD100" s="78"/>
      <c r="AE100" s="86">
        <v>7</v>
      </c>
      <c r="AF100" s="86">
        <v>7</v>
      </c>
      <c r="AG100" s="86">
        <v>4</v>
      </c>
      <c r="AH100" s="86">
        <v>12</v>
      </c>
      <c r="AI100" s="86">
        <v>7</v>
      </c>
      <c r="AJ100" s="86">
        <v>7</v>
      </c>
      <c r="AK100" s="86">
        <v>15</v>
      </c>
      <c r="AL100" s="80">
        <f t="shared" ref="AL100:AL108" si="46">AE100+AF100+AG100+AH100+AI100+AJ100+AK100</f>
        <v>59</v>
      </c>
      <c r="AM100" s="86">
        <v>4</v>
      </c>
      <c r="AN100" s="86">
        <v>15</v>
      </c>
      <c r="AO100" s="86">
        <v>7</v>
      </c>
      <c r="AP100" s="86">
        <v>12</v>
      </c>
      <c r="AQ100" s="86">
        <v>7</v>
      </c>
      <c r="AR100" s="86">
        <v>15</v>
      </c>
      <c r="AS100" s="86">
        <v>15</v>
      </c>
      <c r="AT100" s="80">
        <f t="shared" si="45"/>
        <v>75</v>
      </c>
      <c r="AU100" s="86">
        <v>4</v>
      </c>
      <c r="AV100" s="86">
        <v>7</v>
      </c>
      <c r="AW100" s="86">
        <v>4</v>
      </c>
      <c r="AX100" s="86">
        <v>12</v>
      </c>
      <c r="AY100" s="86">
        <v>7</v>
      </c>
      <c r="AZ100" s="86">
        <v>7</v>
      </c>
      <c r="BA100" s="80">
        <v>15</v>
      </c>
      <c r="BB100" s="80">
        <f t="shared" si="26"/>
        <v>56</v>
      </c>
      <c r="BC100" s="86">
        <v>4</v>
      </c>
      <c r="BD100" s="86">
        <v>7</v>
      </c>
      <c r="BE100" s="86">
        <v>7</v>
      </c>
      <c r="BF100" s="80">
        <v>12</v>
      </c>
      <c r="BG100" s="86">
        <v>7</v>
      </c>
      <c r="BH100" s="86">
        <v>7</v>
      </c>
      <c r="BI100" s="86">
        <v>15</v>
      </c>
      <c r="BJ100" s="80">
        <f t="shared" si="27"/>
        <v>59</v>
      </c>
      <c r="BK100" s="86">
        <v>7</v>
      </c>
      <c r="BL100" s="86">
        <v>7</v>
      </c>
      <c r="BM100" s="86">
        <v>4</v>
      </c>
      <c r="BN100" s="80">
        <v>12</v>
      </c>
      <c r="BO100" s="86">
        <v>7</v>
      </c>
      <c r="BP100" s="86">
        <v>7</v>
      </c>
      <c r="BQ100" s="86">
        <v>15</v>
      </c>
      <c r="BR100" s="80">
        <f t="shared" si="28"/>
        <v>59</v>
      </c>
      <c r="BS100" s="86">
        <f t="shared" si="29"/>
        <v>308</v>
      </c>
      <c r="BT100" s="86">
        <v>5</v>
      </c>
      <c r="BU100" s="103">
        <f t="shared" si="30"/>
        <v>61.6</v>
      </c>
      <c r="BV100" s="86">
        <f t="shared" si="31"/>
        <v>26</v>
      </c>
      <c r="BW100" s="105">
        <f t="shared" si="32"/>
        <v>5.2</v>
      </c>
      <c r="BX100" s="86">
        <f t="shared" si="33"/>
        <v>43</v>
      </c>
      <c r="BY100" s="106">
        <f t="shared" si="34"/>
        <v>8.6</v>
      </c>
      <c r="BZ100" s="86">
        <f t="shared" si="35"/>
        <v>26</v>
      </c>
      <c r="CA100" s="107">
        <f t="shared" si="36"/>
        <v>5.2</v>
      </c>
      <c r="CB100" s="86">
        <f t="shared" si="37"/>
        <v>60</v>
      </c>
      <c r="CC100" s="108">
        <f t="shared" si="38"/>
        <v>12</v>
      </c>
      <c r="CD100" s="86">
        <f t="shared" si="39"/>
        <v>35</v>
      </c>
      <c r="CE100" s="109">
        <f t="shared" si="40"/>
        <v>7</v>
      </c>
      <c r="CF100" s="86">
        <f t="shared" si="41"/>
        <v>43</v>
      </c>
      <c r="CG100" s="110">
        <f t="shared" si="42"/>
        <v>8.6</v>
      </c>
      <c r="CH100" s="86">
        <f t="shared" si="43"/>
        <v>75</v>
      </c>
      <c r="CI100" s="111">
        <f t="shared" si="44"/>
        <v>15</v>
      </c>
    </row>
    <row r="101" spans="1:87" ht="60" customHeight="1" x14ac:dyDescent="0.25">
      <c r="A101" s="96">
        <v>98</v>
      </c>
      <c r="B101" s="78" t="s">
        <v>2338</v>
      </c>
      <c r="C101" s="78" t="s">
        <v>31</v>
      </c>
      <c r="D101" s="78" t="s">
        <v>1526</v>
      </c>
      <c r="E101" s="78" t="s">
        <v>1700</v>
      </c>
      <c r="F101" s="78" t="s">
        <v>1550</v>
      </c>
      <c r="G101" s="78" t="s">
        <v>517</v>
      </c>
      <c r="H101" s="78"/>
      <c r="I101" s="78"/>
      <c r="J101" s="83" t="s">
        <v>1699</v>
      </c>
      <c r="K101" s="83" t="s">
        <v>1525</v>
      </c>
      <c r="L101" s="78" t="s">
        <v>161</v>
      </c>
      <c r="M101" s="78"/>
      <c r="N101" s="78" t="s">
        <v>15</v>
      </c>
      <c r="O101" s="78">
        <v>424</v>
      </c>
      <c r="P101" s="79" t="s">
        <v>162</v>
      </c>
      <c r="Q101" s="79" t="s">
        <v>163</v>
      </c>
      <c r="R101" s="84">
        <v>1400000</v>
      </c>
      <c r="S101" s="84">
        <v>1000000</v>
      </c>
      <c r="T101" s="93">
        <f t="shared" si="24"/>
        <v>0.7142857142857143</v>
      </c>
      <c r="U101" s="77" t="s">
        <v>2113</v>
      </c>
      <c r="V101" s="84" t="s">
        <v>1701</v>
      </c>
      <c r="W101" s="84"/>
      <c r="X101" s="84" t="s">
        <v>1572</v>
      </c>
      <c r="Y101" s="84" t="s">
        <v>1577</v>
      </c>
      <c r="Z101" s="84" t="s">
        <v>1568</v>
      </c>
      <c r="AE101" s="86">
        <v>10</v>
      </c>
      <c r="AF101" s="86">
        <v>7</v>
      </c>
      <c r="AG101" s="86">
        <v>7</v>
      </c>
      <c r="AH101" s="86">
        <v>11</v>
      </c>
      <c r="AI101" s="86">
        <v>10</v>
      </c>
      <c r="AJ101" s="86">
        <v>0</v>
      </c>
      <c r="AK101" s="86">
        <v>15</v>
      </c>
      <c r="AL101" s="80">
        <f t="shared" si="46"/>
        <v>60</v>
      </c>
      <c r="AM101" s="86">
        <v>10</v>
      </c>
      <c r="AN101" s="86">
        <v>15</v>
      </c>
      <c r="AO101" s="86">
        <v>7</v>
      </c>
      <c r="AP101" s="86">
        <v>11</v>
      </c>
      <c r="AQ101" s="86">
        <v>7</v>
      </c>
      <c r="AR101" s="86">
        <v>7</v>
      </c>
      <c r="AS101" s="86">
        <v>15</v>
      </c>
      <c r="AT101" s="80">
        <f t="shared" si="45"/>
        <v>72</v>
      </c>
      <c r="AU101" s="86">
        <v>7</v>
      </c>
      <c r="AV101" s="86">
        <v>7</v>
      </c>
      <c r="AW101" s="86">
        <v>7</v>
      </c>
      <c r="AX101" s="86">
        <v>11</v>
      </c>
      <c r="AY101" s="86">
        <v>7</v>
      </c>
      <c r="AZ101" s="86">
        <v>7</v>
      </c>
      <c r="BA101" s="80">
        <v>15</v>
      </c>
      <c r="BB101" s="80">
        <f t="shared" si="26"/>
        <v>61</v>
      </c>
      <c r="BC101" s="86">
        <v>4</v>
      </c>
      <c r="BD101" s="86">
        <v>7</v>
      </c>
      <c r="BE101" s="86">
        <v>7</v>
      </c>
      <c r="BF101" s="86">
        <v>11</v>
      </c>
      <c r="BG101" s="86">
        <v>7</v>
      </c>
      <c r="BH101" s="86">
        <v>7</v>
      </c>
      <c r="BI101" s="86">
        <v>15</v>
      </c>
      <c r="BJ101" s="80">
        <f t="shared" si="27"/>
        <v>58</v>
      </c>
      <c r="BK101" s="86">
        <v>7</v>
      </c>
      <c r="BL101" s="86">
        <v>7</v>
      </c>
      <c r="BM101" s="86">
        <v>7</v>
      </c>
      <c r="BN101" s="80">
        <v>11</v>
      </c>
      <c r="BO101" s="86">
        <v>10</v>
      </c>
      <c r="BP101" s="86">
        <v>0</v>
      </c>
      <c r="BQ101" s="86">
        <v>15</v>
      </c>
      <c r="BR101" s="80">
        <f t="shared" si="28"/>
        <v>57</v>
      </c>
      <c r="BS101" s="86">
        <f t="shared" si="29"/>
        <v>308</v>
      </c>
      <c r="BT101" s="86">
        <v>5</v>
      </c>
      <c r="BU101" s="103">
        <f t="shared" si="30"/>
        <v>61.6</v>
      </c>
      <c r="BV101" s="86">
        <f t="shared" si="31"/>
        <v>38</v>
      </c>
      <c r="BW101" s="105">
        <f t="shared" si="32"/>
        <v>7.6</v>
      </c>
      <c r="BX101" s="86">
        <f t="shared" si="33"/>
        <v>43</v>
      </c>
      <c r="BY101" s="106">
        <f t="shared" si="34"/>
        <v>8.6</v>
      </c>
      <c r="BZ101" s="86">
        <f t="shared" si="35"/>
        <v>35</v>
      </c>
      <c r="CA101" s="107">
        <f t="shared" si="36"/>
        <v>7</v>
      </c>
      <c r="CB101" s="86">
        <f t="shared" si="37"/>
        <v>55</v>
      </c>
      <c r="CC101" s="108">
        <f t="shared" si="38"/>
        <v>11</v>
      </c>
      <c r="CD101" s="86">
        <f t="shared" si="39"/>
        <v>41</v>
      </c>
      <c r="CE101" s="109">
        <f t="shared" si="40"/>
        <v>8.1999999999999993</v>
      </c>
      <c r="CF101" s="86">
        <f t="shared" si="41"/>
        <v>21</v>
      </c>
      <c r="CG101" s="110">
        <f t="shared" si="42"/>
        <v>4.2</v>
      </c>
      <c r="CH101" s="86">
        <f t="shared" si="43"/>
        <v>75</v>
      </c>
      <c r="CI101" s="111">
        <f t="shared" si="44"/>
        <v>15</v>
      </c>
    </row>
    <row r="102" spans="1:87" ht="60" customHeight="1" x14ac:dyDescent="0.25">
      <c r="A102" s="96">
        <v>99</v>
      </c>
      <c r="B102" s="78" t="s">
        <v>2339</v>
      </c>
      <c r="C102" s="78" t="s">
        <v>660</v>
      </c>
      <c r="D102" s="78" t="s">
        <v>1935</v>
      </c>
      <c r="E102" s="78" t="s">
        <v>1936</v>
      </c>
      <c r="F102" s="78" t="s">
        <v>1550</v>
      </c>
      <c r="G102" s="78" t="s">
        <v>1001</v>
      </c>
      <c r="H102" s="78"/>
      <c r="I102" s="78"/>
      <c r="J102" s="83"/>
      <c r="K102" s="83" t="s">
        <v>1937</v>
      </c>
      <c r="L102" s="78" t="s">
        <v>664</v>
      </c>
      <c r="M102" s="78"/>
      <c r="N102" s="78" t="s">
        <v>15</v>
      </c>
      <c r="O102" s="78">
        <v>424</v>
      </c>
      <c r="P102" s="79" t="s">
        <v>665</v>
      </c>
      <c r="Q102" s="79" t="s">
        <v>666</v>
      </c>
      <c r="R102" s="84">
        <v>1000000</v>
      </c>
      <c r="S102" s="84">
        <v>800000</v>
      </c>
      <c r="T102" s="93">
        <f t="shared" si="24"/>
        <v>0.8</v>
      </c>
      <c r="U102" s="77" t="s">
        <v>2128</v>
      </c>
      <c r="V102" s="84" t="s">
        <v>1938</v>
      </c>
      <c r="W102" s="84"/>
      <c r="X102" s="84" t="s">
        <v>1639</v>
      </c>
      <c r="Y102" s="84" t="s">
        <v>2071</v>
      </c>
      <c r="Z102" s="84" t="s">
        <v>1583</v>
      </c>
      <c r="AA102" s="78" t="s">
        <v>14</v>
      </c>
      <c r="AB102" s="78"/>
      <c r="AC102" s="78"/>
      <c r="AD102" s="78"/>
      <c r="AE102" s="86">
        <v>7</v>
      </c>
      <c r="AF102" s="86">
        <v>7</v>
      </c>
      <c r="AG102" s="86">
        <v>7</v>
      </c>
      <c r="AH102" s="86">
        <v>7</v>
      </c>
      <c r="AI102" s="86">
        <v>10</v>
      </c>
      <c r="AJ102" s="86">
        <v>7</v>
      </c>
      <c r="AK102" s="86">
        <v>15</v>
      </c>
      <c r="AL102" s="80">
        <f t="shared" si="46"/>
        <v>60</v>
      </c>
      <c r="AM102" s="86">
        <v>10</v>
      </c>
      <c r="AN102" s="86">
        <v>15</v>
      </c>
      <c r="AO102" s="86">
        <v>7</v>
      </c>
      <c r="AP102" s="86">
        <v>7</v>
      </c>
      <c r="AQ102" s="86">
        <v>4</v>
      </c>
      <c r="AR102" s="86">
        <v>15</v>
      </c>
      <c r="AS102" s="86">
        <v>15</v>
      </c>
      <c r="AT102" s="80">
        <f t="shared" si="45"/>
        <v>73</v>
      </c>
      <c r="AU102" s="86">
        <v>4</v>
      </c>
      <c r="AV102" s="86">
        <v>7</v>
      </c>
      <c r="AW102" s="86">
        <v>4</v>
      </c>
      <c r="AX102" s="86">
        <v>7</v>
      </c>
      <c r="AY102" s="86">
        <v>7</v>
      </c>
      <c r="AZ102" s="86">
        <v>7</v>
      </c>
      <c r="BA102" s="80">
        <v>15</v>
      </c>
      <c r="BB102" s="80">
        <f t="shared" si="26"/>
        <v>51</v>
      </c>
      <c r="BC102" s="86">
        <v>4</v>
      </c>
      <c r="BD102" s="86">
        <v>7</v>
      </c>
      <c r="BE102" s="86">
        <v>7</v>
      </c>
      <c r="BF102" s="86">
        <v>12</v>
      </c>
      <c r="BG102" s="86">
        <v>7</v>
      </c>
      <c r="BH102" s="86">
        <v>15</v>
      </c>
      <c r="BI102" s="86">
        <v>15</v>
      </c>
      <c r="BJ102" s="80">
        <f t="shared" si="27"/>
        <v>67</v>
      </c>
      <c r="BK102" s="86">
        <v>7</v>
      </c>
      <c r="BL102" s="86">
        <v>7</v>
      </c>
      <c r="BM102" s="86">
        <v>4</v>
      </c>
      <c r="BN102" s="80">
        <v>7</v>
      </c>
      <c r="BO102" s="86">
        <v>10</v>
      </c>
      <c r="BP102" s="86">
        <v>7</v>
      </c>
      <c r="BQ102" s="86">
        <v>15</v>
      </c>
      <c r="BR102" s="80">
        <f t="shared" si="28"/>
        <v>57</v>
      </c>
      <c r="BS102" s="86">
        <f t="shared" si="29"/>
        <v>308</v>
      </c>
      <c r="BT102" s="86">
        <v>5</v>
      </c>
      <c r="BU102" s="103">
        <f t="shared" si="30"/>
        <v>61.6</v>
      </c>
      <c r="BV102" s="86">
        <f t="shared" si="31"/>
        <v>32</v>
      </c>
      <c r="BW102" s="105">
        <f t="shared" si="32"/>
        <v>6.4</v>
      </c>
      <c r="BX102" s="86">
        <f t="shared" si="33"/>
        <v>43</v>
      </c>
      <c r="BY102" s="106">
        <f t="shared" si="34"/>
        <v>8.6</v>
      </c>
      <c r="BZ102" s="86">
        <f t="shared" si="35"/>
        <v>29</v>
      </c>
      <c r="CA102" s="107">
        <f t="shared" si="36"/>
        <v>5.8</v>
      </c>
      <c r="CB102" s="86">
        <f t="shared" si="37"/>
        <v>40</v>
      </c>
      <c r="CC102" s="108">
        <f t="shared" si="38"/>
        <v>8</v>
      </c>
      <c r="CD102" s="86">
        <f t="shared" si="39"/>
        <v>38</v>
      </c>
      <c r="CE102" s="109">
        <f t="shared" si="40"/>
        <v>7.6</v>
      </c>
      <c r="CF102" s="86">
        <f t="shared" si="41"/>
        <v>51</v>
      </c>
      <c r="CG102" s="110">
        <f t="shared" si="42"/>
        <v>10.199999999999999</v>
      </c>
      <c r="CH102" s="86">
        <f t="shared" si="43"/>
        <v>75</v>
      </c>
      <c r="CI102" s="111">
        <f t="shared" si="44"/>
        <v>15</v>
      </c>
    </row>
    <row r="103" spans="1:87" ht="60" customHeight="1" x14ac:dyDescent="0.25">
      <c r="A103" s="96">
        <v>100</v>
      </c>
      <c r="B103" s="78" t="s">
        <v>2340</v>
      </c>
      <c r="C103" s="78" t="s">
        <v>102</v>
      </c>
      <c r="D103" s="78" t="s">
        <v>1783</v>
      </c>
      <c r="E103" s="78" t="s">
        <v>1782</v>
      </c>
      <c r="F103" s="78" t="s">
        <v>1550</v>
      </c>
      <c r="G103" s="78" t="s">
        <v>1374</v>
      </c>
      <c r="H103" s="78"/>
      <c r="I103" s="78"/>
      <c r="J103" s="83" t="s">
        <v>1781</v>
      </c>
      <c r="K103" s="83" t="s">
        <v>1371</v>
      </c>
      <c r="L103" s="78" t="s">
        <v>1370</v>
      </c>
      <c r="M103" s="78"/>
      <c r="N103" s="78" t="s">
        <v>15</v>
      </c>
      <c r="O103" s="78">
        <v>424</v>
      </c>
      <c r="P103" s="79" t="s">
        <v>1372</v>
      </c>
      <c r="Q103" s="79" t="s">
        <v>1373</v>
      </c>
      <c r="R103" s="84">
        <v>1197000</v>
      </c>
      <c r="S103" s="84">
        <v>945000</v>
      </c>
      <c r="T103" s="93">
        <f t="shared" si="24"/>
        <v>0.78947368421052633</v>
      </c>
      <c r="U103" s="77" t="s">
        <v>2118</v>
      </c>
      <c r="V103" s="84" t="s">
        <v>1784</v>
      </c>
      <c r="W103" s="84"/>
      <c r="X103" s="84" t="s">
        <v>1572</v>
      </c>
      <c r="Y103" s="84" t="s">
        <v>1804</v>
      </c>
      <c r="Z103" s="84" t="s">
        <v>1568</v>
      </c>
      <c r="AE103" s="86">
        <v>7</v>
      </c>
      <c r="AF103" s="86">
        <v>7</v>
      </c>
      <c r="AG103" s="86">
        <v>7</v>
      </c>
      <c r="AH103" s="86">
        <v>8</v>
      </c>
      <c r="AI103" s="86">
        <v>7</v>
      </c>
      <c r="AJ103" s="86">
        <v>7</v>
      </c>
      <c r="AK103" s="86">
        <v>15</v>
      </c>
      <c r="AL103" s="80">
        <f t="shared" si="46"/>
        <v>58</v>
      </c>
      <c r="AM103" s="86">
        <v>10</v>
      </c>
      <c r="AN103" s="86">
        <v>15</v>
      </c>
      <c r="AO103" s="86">
        <v>7</v>
      </c>
      <c r="AP103" s="86">
        <v>10</v>
      </c>
      <c r="AQ103" s="86">
        <v>7</v>
      </c>
      <c r="AR103" s="86">
        <v>7</v>
      </c>
      <c r="AS103" s="86">
        <v>15</v>
      </c>
      <c r="AT103" s="80">
        <f t="shared" si="45"/>
        <v>71</v>
      </c>
      <c r="AU103" s="86">
        <v>4</v>
      </c>
      <c r="AV103" s="86">
        <v>7</v>
      </c>
      <c r="AW103" s="86">
        <v>4</v>
      </c>
      <c r="AX103" s="86">
        <v>8</v>
      </c>
      <c r="AY103" s="86">
        <v>7</v>
      </c>
      <c r="AZ103" s="86">
        <v>7</v>
      </c>
      <c r="BA103" s="80">
        <v>15</v>
      </c>
      <c r="BB103" s="80">
        <f t="shared" si="26"/>
        <v>52</v>
      </c>
      <c r="BC103" s="86">
        <v>7</v>
      </c>
      <c r="BD103" s="86">
        <v>15</v>
      </c>
      <c r="BE103" s="86">
        <v>7</v>
      </c>
      <c r="BF103" s="86">
        <v>10</v>
      </c>
      <c r="BG103" s="86">
        <v>7</v>
      </c>
      <c r="BH103" s="86">
        <v>7</v>
      </c>
      <c r="BI103" s="86">
        <v>15</v>
      </c>
      <c r="BJ103" s="80">
        <f t="shared" si="27"/>
        <v>68</v>
      </c>
      <c r="BK103" s="86">
        <v>7</v>
      </c>
      <c r="BL103" s="86">
        <v>7</v>
      </c>
      <c r="BM103" s="86">
        <v>7</v>
      </c>
      <c r="BN103" s="80">
        <v>8</v>
      </c>
      <c r="BO103" s="86">
        <v>7</v>
      </c>
      <c r="BP103" s="86">
        <v>7</v>
      </c>
      <c r="BQ103" s="86">
        <v>15</v>
      </c>
      <c r="BR103" s="80">
        <f t="shared" si="28"/>
        <v>58</v>
      </c>
      <c r="BS103" s="86">
        <f t="shared" si="29"/>
        <v>307</v>
      </c>
      <c r="BT103" s="86">
        <v>5</v>
      </c>
      <c r="BU103" s="103">
        <f t="shared" si="30"/>
        <v>61.4</v>
      </c>
      <c r="BV103" s="86">
        <f t="shared" si="31"/>
        <v>35</v>
      </c>
      <c r="BW103" s="105">
        <f t="shared" si="32"/>
        <v>7</v>
      </c>
      <c r="BX103" s="86">
        <f t="shared" si="33"/>
        <v>51</v>
      </c>
      <c r="BY103" s="106">
        <f t="shared" si="34"/>
        <v>10.199999999999999</v>
      </c>
      <c r="BZ103" s="86">
        <f t="shared" si="35"/>
        <v>32</v>
      </c>
      <c r="CA103" s="107">
        <f t="shared" si="36"/>
        <v>6.4</v>
      </c>
      <c r="CB103" s="86">
        <f t="shared" si="37"/>
        <v>44</v>
      </c>
      <c r="CC103" s="108">
        <f t="shared" si="38"/>
        <v>8.8000000000000007</v>
      </c>
      <c r="CD103" s="86">
        <f t="shared" si="39"/>
        <v>35</v>
      </c>
      <c r="CE103" s="109">
        <f t="shared" si="40"/>
        <v>7</v>
      </c>
      <c r="CF103" s="86">
        <f t="shared" si="41"/>
        <v>35</v>
      </c>
      <c r="CG103" s="110">
        <f t="shared" si="42"/>
        <v>7</v>
      </c>
      <c r="CH103" s="86">
        <f t="shared" si="43"/>
        <v>75</v>
      </c>
      <c r="CI103" s="111">
        <f t="shared" si="44"/>
        <v>15</v>
      </c>
    </row>
    <row r="104" spans="1:87" ht="60" customHeight="1" x14ac:dyDescent="0.25">
      <c r="A104" s="96">
        <v>101</v>
      </c>
      <c r="B104" s="78" t="s">
        <v>2341</v>
      </c>
      <c r="C104" s="78" t="s">
        <v>180</v>
      </c>
      <c r="D104" s="78" t="s">
        <v>1503</v>
      </c>
      <c r="E104" s="78" t="s">
        <v>1972</v>
      </c>
      <c r="F104" s="78" t="s">
        <v>1550</v>
      </c>
      <c r="G104" s="80"/>
      <c r="H104" s="78" t="s">
        <v>1362</v>
      </c>
      <c r="I104" s="78" t="s">
        <v>1973</v>
      </c>
      <c r="J104" s="83"/>
      <c r="K104" s="83" t="s">
        <v>1501</v>
      </c>
      <c r="L104" s="78" t="s">
        <v>1974</v>
      </c>
      <c r="M104" s="78"/>
      <c r="N104" s="78" t="s">
        <v>23</v>
      </c>
      <c r="O104" s="78">
        <v>424</v>
      </c>
      <c r="P104" s="79" t="s">
        <v>1500</v>
      </c>
      <c r="Q104" s="79" t="s">
        <v>1502</v>
      </c>
      <c r="R104" s="84">
        <v>755550</v>
      </c>
      <c r="S104" s="84">
        <v>600200</v>
      </c>
      <c r="T104" s="93">
        <f t="shared" si="24"/>
        <v>0.79438819403083849</v>
      </c>
      <c r="U104" s="77" t="s">
        <v>2135</v>
      </c>
      <c r="V104" s="84" t="s">
        <v>1965</v>
      </c>
      <c r="W104" s="84"/>
      <c r="X104" s="84" t="s">
        <v>1596</v>
      </c>
      <c r="Y104" s="84" t="s">
        <v>1577</v>
      </c>
      <c r="Z104" s="84" t="s">
        <v>1568</v>
      </c>
      <c r="AE104" s="80">
        <v>4</v>
      </c>
      <c r="AF104" s="80">
        <v>7</v>
      </c>
      <c r="AG104" s="80">
        <v>4</v>
      </c>
      <c r="AH104" s="80">
        <v>9</v>
      </c>
      <c r="AI104" s="80">
        <v>7</v>
      </c>
      <c r="AJ104" s="80">
        <v>15</v>
      </c>
      <c r="AK104" s="80">
        <v>15</v>
      </c>
      <c r="AL104" s="80">
        <f t="shared" si="46"/>
        <v>61</v>
      </c>
      <c r="AM104" s="80">
        <v>10</v>
      </c>
      <c r="AN104" s="80">
        <v>15</v>
      </c>
      <c r="AO104" s="80">
        <v>7</v>
      </c>
      <c r="AP104" s="80">
        <v>9</v>
      </c>
      <c r="AQ104" s="80">
        <v>4</v>
      </c>
      <c r="AR104" s="80">
        <v>7</v>
      </c>
      <c r="AS104" s="80">
        <v>15</v>
      </c>
      <c r="AT104" s="80">
        <f t="shared" si="45"/>
        <v>67</v>
      </c>
      <c r="AU104" s="80">
        <v>7</v>
      </c>
      <c r="AV104" s="80">
        <v>7</v>
      </c>
      <c r="AW104" s="80">
        <v>7</v>
      </c>
      <c r="AX104" s="80">
        <v>9</v>
      </c>
      <c r="AY104" s="80">
        <v>7</v>
      </c>
      <c r="AZ104" s="80">
        <v>7</v>
      </c>
      <c r="BA104" s="80">
        <v>15</v>
      </c>
      <c r="BB104" s="80">
        <f t="shared" si="26"/>
        <v>59</v>
      </c>
      <c r="BC104" s="80">
        <v>7</v>
      </c>
      <c r="BD104" s="80">
        <v>7</v>
      </c>
      <c r="BE104" s="80">
        <v>7</v>
      </c>
      <c r="BF104" s="80">
        <v>7</v>
      </c>
      <c r="BG104" s="80">
        <v>7</v>
      </c>
      <c r="BH104" s="80">
        <v>7</v>
      </c>
      <c r="BI104" s="80">
        <v>15</v>
      </c>
      <c r="BJ104" s="80">
        <f t="shared" si="27"/>
        <v>57</v>
      </c>
      <c r="BK104" s="80">
        <v>4</v>
      </c>
      <c r="BL104" s="80">
        <v>7</v>
      </c>
      <c r="BM104" s="80">
        <v>4</v>
      </c>
      <c r="BN104" s="80">
        <v>9</v>
      </c>
      <c r="BO104" s="80">
        <v>7</v>
      </c>
      <c r="BP104" s="80">
        <v>15</v>
      </c>
      <c r="BQ104" s="80">
        <v>15</v>
      </c>
      <c r="BR104" s="80">
        <f t="shared" si="28"/>
        <v>61</v>
      </c>
      <c r="BS104" s="86">
        <f t="shared" si="29"/>
        <v>305</v>
      </c>
      <c r="BT104" s="86">
        <v>5</v>
      </c>
      <c r="BU104" s="103">
        <f t="shared" si="30"/>
        <v>61</v>
      </c>
      <c r="BV104" s="86">
        <f t="shared" si="31"/>
        <v>32</v>
      </c>
      <c r="BW104" s="105">
        <f t="shared" si="32"/>
        <v>6.4</v>
      </c>
      <c r="BX104" s="86">
        <f t="shared" si="33"/>
        <v>43</v>
      </c>
      <c r="BY104" s="106">
        <f t="shared" si="34"/>
        <v>8.6</v>
      </c>
      <c r="BZ104" s="86">
        <f t="shared" si="35"/>
        <v>29</v>
      </c>
      <c r="CA104" s="107">
        <f t="shared" si="36"/>
        <v>5.8</v>
      </c>
      <c r="CB104" s="86">
        <f t="shared" si="37"/>
        <v>43</v>
      </c>
      <c r="CC104" s="108">
        <f t="shared" si="38"/>
        <v>8.6</v>
      </c>
      <c r="CD104" s="86">
        <f t="shared" si="39"/>
        <v>32</v>
      </c>
      <c r="CE104" s="109">
        <f t="shared" si="40"/>
        <v>6.4</v>
      </c>
      <c r="CF104" s="86">
        <f t="shared" si="41"/>
        <v>51</v>
      </c>
      <c r="CG104" s="110">
        <f t="shared" si="42"/>
        <v>10.199999999999999</v>
      </c>
      <c r="CH104" s="86">
        <f t="shared" si="43"/>
        <v>75</v>
      </c>
      <c r="CI104" s="111">
        <f t="shared" si="44"/>
        <v>15</v>
      </c>
    </row>
    <row r="105" spans="1:87" ht="60" customHeight="1" x14ac:dyDescent="0.25">
      <c r="A105" s="96">
        <v>102</v>
      </c>
      <c r="B105" s="78" t="s">
        <v>2342</v>
      </c>
      <c r="C105" s="78" t="s">
        <v>89</v>
      </c>
      <c r="D105" s="78" t="s">
        <v>1722</v>
      </c>
      <c r="E105" s="78" t="s">
        <v>1723</v>
      </c>
      <c r="F105" s="78" t="s">
        <v>1550</v>
      </c>
      <c r="H105" s="78" t="s">
        <v>14</v>
      </c>
      <c r="I105" s="78" t="s">
        <v>567</v>
      </c>
      <c r="J105" s="83" t="s">
        <v>1717</v>
      </c>
      <c r="K105" s="83" t="s">
        <v>770</v>
      </c>
      <c r="L105" s="78" t="s">
        <v>568</v>
      </c>
      <c r="M105" s="78"/>
      <c r="N105" s="78" t="s">
        <v>15</v>
      </c>
      <c r="O105" s="78">
        <v>424</v>
      </c>
      <c r="P105" s="79" t="s">
        <v>569</v>
      </c>
      <c r="Q105" s="79" t="s">
        <v>570</v>
      </c>
      <c r="R105" s="84">
        <v>1206000</v>
      </c>
      <c r="S105" s="84">
        <v>958000</v>
      </c>
      <c r="T105" s="93">
        <f t="shared" si="24"/>
        <v>0.79436152570480933</v>
      </c>
      <c r="U105" s="77" t="s">
        <v>2343</v>
      </c>
      <c r="V105" s="84" t="s">
        <v>1724</v>
      </c>
      <c r="W105" s="84"/>
      <c r="X105" s="84" t="s">
        <v>1572</v>
      </c>
      <c r="Y105" s="84" t="s">
        <v>2071</v>
      </c>
      <c r="Z105" s="84" t="s">
        <v>1568</v>
      </c>
      <c r="AE105" s="86">
        <v>4</v>
      </c>
      <c r="AF105" s="86">
        <v>7</v>
      </c>
      <c r="AG105" s="86">
        <v>4</v>
      </c>
      <c r="AH105" s="86">
        <v>11</v>
      </c>
      <c r="AI105" s="86">
        <v>10</v>
      </c>
      <c r="AJ105" s="86">
        <v>0</v>
      </c>
      <c r="AK105" s="86">
        <v>15</v>
      </c>
      <c r="AL105" s="80">
        <f t="shared" si="46"/>
        <v>51</v>
      </c>
      <c r="AM105" s="86">
        <v>7</v>
      </c>
      <c r="AN105" s="86">
        <v>15</v>
      </c>
      <c r="AO105" s="86">
        <v>7</v>
      </c>
      <c r="AP105" s="86">
        <v>11</v>
      </c>
      <c r="AQ105" s="86">
        <v>7</v>
      </c>
      <c r="AR105" s="86">
        <v>7</v>
      </c>
      <c r="AS105" s="86">
        <v>15</v>
      </c>
      <c r="AT105" s="80">
        <f t="shared" si="45"/>
        <v>69</v>
      </c>
      <c r="AU105" s="86">
        <v>7</v>
      </c>
      <c r="AV105" s="86">
        <v>7</v>
      </c>
      <c r="AW105" s="86">
        <v>7</v>
      </c>
      <c r="AX105" s="86">
        <v>11</v>
      </c>
      <c r="AY105" s="86">
        <v>7</v>
      </c>
      <c r="AZ105" s="86">
        <v>7</v>
      </c>
      <c r="BA105" s="80">
        <v>15</v>
      </c>
      <c r="BB105" s="80">
        <f t="shared" si="26"/>
        <v>61</v>
      </c>
      <c r="BC105" s="86">
        <v>7</v>
      </c>
      <c r="BD105" s="86">
        <v>15</v>
      </c>
      <c r="BE105" s="86">
        <v>7</v>
      </c>
      <c r="BF105" s="86">
        <v>11</v>
      </c>
      <c r="BG105" s="86">
        <v>7</v>
      </c>
      <c r="BH105" s="86">
        <v>7</v>
      </c>
      <c r="BI105" s="86">
        <v>15</v>
      </c>
      <c r="BJ105" s="80">
        <f t="shared" si="27"/>
        <v>69</v>
      </c>
      <c r="BK105" s="86">
        <v>7</v>
      </c>
      <c r="BL105" s="86">
        <v>7</v>
      </c>
      <c r="BM105" s="86">
        <v>4</v>
      </c>
      <c r="BN105" s="80">
        <v>11</v>
      </c>
      <c r="BO105" s="86">
        <v>10</v>
      </c>
      <c r="BP105" s="86">
        <v>0</v>
      </c>
      <c r="BQ105" s="86">
        <v>15</v>
      </c>
      <c r="BR105" s="80">
        <f t="shared" si="28"/>
        <v>54</v>
      </c>
      <c r="BS105" s="86">
        <f t="shared" si="29"/>
        <v>304</v>
      </c>
      <c r="BT105" s="86">
        <v>5</v>
      </c>
      <c r="BU105" s="103">
        <f t="shared" si="30"/>
        <v>60.8</v>
      </c>
      <c r="BV105" s="86">
        <f t="shared" si="31"/>
        <v>32</v>
      </c>
      <c r="BW105" s="105">
        <f t="shared" si="32"/>
        <v>6.4</v>
      </c>
      <c r="BX105" s="86">
        <f t="shared" si="33"/>
        <v>51</v>
      </c>
      <c r="BY105" s="106">
        <f t="shared" si="34"/>
        <v>10.199999999999999</v>
      </c>
      <c r="BZ105" s="86">
        <f t="shared" si="35"/>
        <v>29</v>
      </c>
      <c r="CA105" s="107">
        <f t="shared" si="36"/>
        <v>5.8</v>
      </c>
      <c r="CB105" s="86">
        <f t="shared" si="37"/>
        <v>55</v>
      </c>
      <c r="CC105" s="108">
        <f t="shared" si="38"/>
        <v>11</v>
      </c>
      <c r="CD105" s="86">
        <f t="shared" si="39"/>
        <v>41</v>
      </c>
      <c r="CE105" s="109">
        <f t="shared" si="40"/>
        <v>8.1999999999999993</v>
      </c>
      <c r="CF105" s="86">
        <f t="shared" si="41"/>
        <v>21</v>
      </c>
      <c r="CG105" s="110">
        <f t="shared" si="42"/>
        <v>4.2</v>
      </c>
      <c r="CH105" s="86">
        <f t="shared" si="43"/>
        <v>75</v>
      </c>
      <c r="CI105" s="111">
        <f t="shared" si="44"/>
        <v>15</v>
      </c>
    </row>
    <row r="106" spans="1:87" ht="60" customHeight="1" x14ac:dyDescent="0.25">
      <c r="A106" s="96">
        <v>103</v>
      </c>
      <c r="B106" s="78" t="s">
        <v>2344</v>
      </c>
      <c r="C106" s="78" t="s">
        <v>114</v>
      </c>
      <c r="D106" s="78" t="s">
        <v>328</v>
      </c>
      <c r="E106" s="78" t="s">
        <v>1806</v>
      </c>
      <c r="F106" s="78" t="s">
        <v>1550</v>
      </c>
      <c r="G106" s="78" t="s">
        <v>637</v>
      </c>
      <c r="H106" s="78"/>
      <c r="I106" s="78"/>
      <c r="J106" s="83" t="s">
        <v>1807</v>
      </c>
      <c r="K106" s="83" t="s">
        <v>229</v>
      </c>
      <c r="L106" s="78" t="s">
        <v>230</v>
      </c>
      <c r="M106" s="78"/>
      <c r="N106" s="78" t="s">
        <v>15</v>
      </c>
      <c r="O106" s="78">
        <v>424</v>
      </c>
      <c r="P106" s="79" t="s">
        <v>1451</v>
      </c>
      <c r="Q106" s="79" t="s">
        <v>1452</v>
      </c>
      <c r="R106" s="84">
        <v>1280000</v>
      </c>
      <c r="S106" s="84">
        <v>980000</v>
      </c>
      <c r="T106" s="93">
        <f t="shared" si="24"/>
        <v>0.765625</v>
      </c>
      <c r="U106" s="77" t="s">
        <v>2119</v>
      </c>
      <c r="V106" s="84" t="s">
        <v>1808</v>
      </c>
      <c r="W106" s="84"/>
      <c r="X106" s="84" t="s">
        <v>1639</v>
      </c>
      <c r="Y106" s="84" t="s">
        <v>1577</v>
      </c>
      <c r="Z106" s="84" t="s">
        <v>1568</v>
      </c>
      <c r="AA106" s="78"/>
      <c r="AE106" s="86">
        <v>7</v>
      </c>
      <c r="AF106" s="86">
        <v>7</v>
      </c>
      <c r="AG106" s="86">
        <v>4</v>
      </c>
      <c r="AH106" s="86">
        <v>12</v>
      </c>
      <c r="AI106" s="86">
        <v>7</v>
      </c>
      <c r="AJ106" s="86">
        <v>7</v>
      </c>
      <c r="AK106" s="86">
        <v>15</v>
      </c>
      <c r="AL106" s="80">
        <f t="shared" si="46"/>
        <v>59</v>
      </c>
      <c r="AM106" s="86">
        <v>7</v>
      </c>
      <c r="AN106" s="86">
        <v>15</v>
      </c>
      <c r="AO106" s="86">
        <v>7</v>
      </c>
      <c r="AP106" s="86">
        <v>12</v>
      </c>
      <c r="AQ106" s="86">
        <v>7</v>
      </c>
      <c r="AR106" s="86">
        <v>0</v>
      </c>
      <c r="AS106" s="86">
        <v>15</v>
      </c>
      <c r="AT106" s="80">
        <f t="shared" si="45"/>
        <v>63</v>
      </c>
      <c r="AU106" s="86">
        <v>7</v>
      </c>
      <c r="AV106" s="86">
        <v>7</v>
      </c>
      <c r="AW106" s="86">
        <v>7</v>
      </c>
      <c r="AX106" s="86">
        <v>12</v>
      </c>
      <c r="AY106" s="86">
        <v>7</v>
      </c>
      <c r="AZ106" s="86">
        <v>7</v>
      </c>
      <c r="BA106" s="80">
        <v>15</v>
      </c>
      <c r="BB106" s="80">
        <f t="shared" si="26"/>
        <v>62</v>
      </c>
      <c r="BC106" s="86">
        <v>7</v>
      </c>
      <c r="BD106" s="86">
        <v>7</v>
      </c>
      <c r="BE106" s="86">
        <v>7</v>
      </c>
      <c r="BF106" s="86">
        <v>10</v>
      </c>
      <c r="BG106" s="86">
        <v>7</v>
      </c>
      <c r="BH106" s="86">
        <v>7</v>
      </c>
      <c r="BI106" s="86">
        <v>15</v>
      </c>
      <c r="BJ106" s="80">
        <f t="shared" si="27"/>
        <v>60</v>
      </c>
      <c r="BK106" s="86">
        <v>7</v>
      </c>
      <c r="BL106" s="86">
        <v>7</v>
      </c>
      <c r="BM106" s="86">
        <v>4</v>
      </c>
      <c r="BN106" s="80">
        <v>12</v>
      </c>
      <c r="BO106" s="86">
        <v>7</v>
      </c>
      <c r="BP106" s="86">
        <v>7</v>
      </c>
      <c r="BQ106" s="86">
        <v>15</v>
      </c>
      <c r="BR106" s="80">
        <f t="shared" si="28"/>
        <v>59</v>
      </c>
      <c r="BS106" s="86">
        <f t="shared" si="29"/>
        <v>303</v>
      </c>
      <c r="BT106" s="86">
        <v>5</v>
      </c>
      <c r="BU106" s="103">
        <f t="shared" si="30"/>
        <v>60.6</v>
      </c>
      <c r="BV106" s="86">
        <f t="shared" si="31"/>
        <v>35</v>
      </c>
      <c r="BW106" s="105">
        <f t="shared" si="32"/>
        <v>7</v>
      </c>
      <c r="BX106" s="86">
        <f t="shared" si="33"/>
        <v>43</v>
      </c>
      <c r="BY106" s="106">
        <f t="shared" si="34"/>
        <v>8.6</v>
      </c>
      <c r="BZ106" s="86">
        <f t="shared" si="35"/>
        <v>29</v>
      </c>
      <c r="CA106" s="107">
        <f t="shared" si="36"/>
        <v>5.8</v>
      </c>
      <c r="CB106" s="86">
        <f t="shared" si="37"/>
        <v>58</v>
      </c>
      <c r="CC106" s="108">
        <f t="shared" si="38"/>
        <v>11.6</v>
      </c>
      <c r="CD106" s="86">
        <f t="shared" si="39"/>
        <v>35</v>
      </c>
      <c r="CE106" s="109">
        <f t="shared" si="40"/>
        <v>7</v>
      </c>
      <c r="CF106" s="86">
        <f t="shared" si="41"/>
        <v>28</v>
      </c>
      <c r="CG106" s="110">
        <f t="shared" si="42"/>
        <v>5.6</v>
      </c>
      <c r="CH106" s="86">
        <f t="shared" si="43"/>
        <v>75</v>
      </c>
      <c r="CI106" s="111">
        <f t="shared" si="44"/>
        <v>15</v>
      </c>
    </row>
    <row r="107" spans="1:87" ht="60" customHeight="1" x14ac:dyDescent="0.25">
      <c r="A107" s="96">
        <v>104</v>
      </c>
      <c r="B107" s="78" t="s">
        <v>2345</v>
      </c>
      <c r="C107" s="78" t="s">
        <v>115</v>
      </c>
      <c r="D107" s="78" t="s">
        <v>1813</v>
      </c>
      <c r="E107" s="78" t="s">
        <v>1814</v>
      </c>
      <c r="F107" s="78" t="s">
        <v>1550</v>
      </c>
      <c r="H107" s="78" t="s">
        <v>14</v>
      </c>
      <c r="I107" s="78" t="s">
        <v>659</v>
      </c>
      <c r="J107" s="83" t="s">
        <v>1815</v>
      </c>
      <c r="K107" s="83" t="s">
        <v>116</v>
      </c>
      <c r="L107" s="78" t="s">
        <v>117</v>
      </c>
      <c r="M107" s="78"/>
      <c r="N107" s="78" t="s">
        <v>18</v>
      </c>
      <c r="O107" s="78">
        <v>481</v>
      </c>
      <c r="P107" s="79" t="s">
        <v>1816</v>
      </c>
      <c r="Q107" s="79" t="s">
        <v>1817</v>
      </c>
      <c r="R107" s="84">
        <v>1134000</v>
      </c>
      <c r="S107" s="84">
        <v>892000</v>
      </c>
      <c r="T107" s="93">
        <f t="shared" si="24"/>
        <v>0.78659611992945322</v>
      </c>
      <c r="U107" s="77" t="s">
        <v>2346</v>
      </c>
      <c r="V107" s="84" t="s">
        <v>1818</v>
      </c>
      <c r="W107" s="84"/>
      <c r="X107" s="84" t="s">
        <v>1639</v>
      </c>
      <c r="Y107" s="84" t="s">
        <v>2347</v>
      </c>
      <c r="Z107" s="84" t="s">
        <v>1631</v>
      </c>
      <c r="AE107" s="86">
        <v>7</v>
      </c>
      <c r="AF107" s="86">
        <v>7</v>
      </c>
      <c r="AG107" s="86">
        <v>7</v>
      </c>
      <c r="AH107" s="86">
        <v>4</v>
      </c>
      <c r="AI107" s="86">
        <v>10</v>
      </c>
      <c r="AJ107" s="86">
        <v>7</v>
      </c>
      <c r="AK107" s="86">
        <v>15</v>
      </c>
      <c r="AL107" s="80">
        <f t="shared" si="46"/>
        <v>57</v>
      </c>
      <c r="AM107" s="86">
        <v>10</v>
      </c>
      <c r="AN107" s="86">
        <v>15</v>
      </c>
      <c r="AO107" s="86">
        <v>7</v>
      </c>
      <c r="AP107" s="86">
        <v>6</v>
      </c>
      <c r="AQ107" s="86">
        <v>7</v>
      </c>
      <c r="AR107" s="86">
        <v>7</v>
      </c>
      <c r="AS107" s="86">
        <v>15</v>
      </c>
      <c r="AT107" s="80">
        <f t="shared" si="45"/>
        <v>67</v>
      </c>
      <c r="AU107" s="86">
        <v>10</v>
      </c>
      <c r="AV107" s="86">
        <v>7</v>
      </c>
      <c r="AW107" s="86">
        <v>7</v>
      </c>
      <c r="AX107" s="86">
        <v>4</v>
      </c>
      <c r="AY107" s="86">
        <v>7</v>
      </c>
      <c r="AZ107" s="86">
        <v>7</v>
      </c>
      <c r="BA107" s="80">
        <v>15</v>
      </c>
      <c r="BB107" s="80">
        <f t="shared" si="26"/>
        <v>57</v>
      </c>
      <c r="BC107" s="86">
        <v>7</v>
      </c>
      <c r="BD107" s="86">
        <v>15</v>
      </c>
      <c r="BE107" s="86">
        <v>7</v>
      </c>
      <c r="BF107" s="86">
        <v>4</v>
      </c>
      <c r="BG107" s="86">
        <v>10</v>
      </c>
      <c r="BH107" s="86">
        <v>7</v>
      </c>
      <c r="BI107" s="86">
        <v>15</v>
      </c>
      <c r="BJ107" s="80">
        <f t="shared" si="27"/>
        <v>65</v>
      </c>
      <c r="BK107" s="86">
        <v>7</v>
      </c>
      <c r="BL107" s="86">
        <v>7</v>
      </c>
      <c r="BM107" s="86">
        <v>7</v>
      </c>
      <c r="BN107" s="80">
        <v>4</v>
      </c>
      <c r="BO107" s="86">
        <v>10</v>
      </c>
      <c r="BP107" s="86">
        <v>7</v>
      </c>
      <c r="BQ107" s="86">
        <v>15</v>
      </c>
      <c r="BR107" s="80">
        <f t="shared" si="28"/>
        <v>57</v>
      </c>
      <c r="BS107" s="86">
        <f t="shared" si="29"/>
        <v>303</v>
      </c>
      <c r="BT107" s="86">
        <v>5</v>
      </c>
      <c r="BU107" s="103">
        <f t="shared" si="30"/>
        <v>60.6</v>
      </c>
      <c r="BV107" s="86">
        <f t="shared" si="31"/>
        <v>41</v>
      </c>
      <c r="BW107" s="105">
        <f t="shared" si="32"/>
        <v>8.1999999999999993</v>
      </c>
      <c r="BX107" s="86">
        <f t="shared" si="33"/>
        <v>51</v>
      </c>
      <c r="BY107" s="106">
        <f t="shared" si="34"/>
        <v>10.199999999999999</v>
      </c>
      <c r="BZ107" s="86">
        <f t="shared" si="35"/>
        <v>35</v>
      </c>
      <c r="CA107" s="107">
        <f t="shared" si="36"/>
        <v>7</v>
      </c>
      <c r="CB107" s="86">
        <f t="shared" si="37"/>
        <v>22</v>
      </c>
      <c r="CC107" s="108">
        <f t="shared" si="38"/>
        <v>4.4000000000000004</v>
      </c>
      <c r="CD107" s="86">
        <f t="shared" si="39"/>
        <v>44</v>
      </c>
      <c r="CE107" s="109">
        <f t="shared" si="40"/>
        <v>8.8000000000000007</v>
      </c>
      <c r="CF107" s="86">
        <f t="shared" si="41"/>
        <v>35</v>
      </c>
      <c r="CG107" s="110">
        <f t="shared" si="42"/>
        <v>7</v>
      </c>
      <c r="CH107" s="86">
        <f t="shared" si="43"/>
        <v>75</v>
      </c>
      <c r="CI107" s="111">
        <f t="shared" si="44"/>
        <v>15</v>
      </c>
    </row>
    <row r="108" spans="1:87" ht="60" customHeight="1" x14ac:dyDescent="0.25">
      <c r="A108" s="96">
        <v>105</v>
      </c>
      <c r="B108" s="78" t="s">
        <v>2348</v>
      </c>
      <c r="C108" s="78" t="s">
        <v>339</v>
      </c>
      <c r="D108" s="78" t="s">
        <v>1570</v>
      </c>
      <c r="E108" s="78" t="s">
        <v>1569</v>
      </c>
      <c r="F108" s="78" t="s">
        <v>1550</v>
      </c>
      <c r="G108" s="80"/>
      <c r="H108" s="80" t="s">
        <v>1362</v>
      </c>
      <c r="I108" s="78" t="s">
        <v>696</v>
      </c>
      <c r="J108" s="78"/>
      <c r="K108" s="83" t="s">
        <v>341</v>
      </c>
      <c r="L108" s="78" t="s">
        <v>228</v>
      </c>
      <c r="M108" s="78"/>
      <c r="N108" s="80" t="s">
        <v>18</v>
      </c>
      <c r="O108" s="80">
        <v>481</v>
      </c>
      <c r="P108" s="81" t="s">
        <v>343</v>
      </c>
      <c r="Q108" s="81" t="s">
        <v>344</v>
      </c>
      <c r="R108" s="82">
        <v>900000</v>
      </c>
      <c r="S108" s="82">
        <v>720000</v>
      </c>
      <c r="T108" s="93">
        <f t="shared" si="24"/>
        <v>0.8</v>
      </c>
      <c r="U108" s="77" t="s">
        <v>2103</v>
      </c>
      <c r="V108" s="84" t="s">
        <v>1571</v>
      </c>
      <c r="W108" s="84"/>
      <c r="X108" s="84" t="s">
        <v>1572</v>
      </c>
      <c r="Y108" s="84" t="s">
        <v>2349</v>
      </c>
      <c r="Z108" s="84" t="s">
        <v>1568</v>
      </c>
      <c r="AE108" s="80">
        <v>4</v>
      </c>
      <c r="AF108" s="80">
        <v>7</v>
      </c>
      <c r="AG108" s="80">
        <v>4</v>
      </c>
      <c r="AH108" s="80">
        <v>11</v>
      </c>
      <c r="AI108" s="80">
        <v>10</v>
      </c>
      <c r="AJ108" s="80">
        <v>7</v>
      </c>
      <c r="AK108" s="80">
        <v>15</v>
      </c>
      <c r="AL108" s="80">
        <f t="shared" si="46"/>
        <v>58</v>
      </c>
      <c r="AM108" s="80">
        <v>7</v>
      </c>
      <c r="AN108" s="80">
        <v>15</v>
      </c>
      <c r="AO108" s="80">
        <v>7</v>
      </c>
      <c r="AP108" s="80">
        <v>11</v>
      </c>
      <c r="AQ108" s="80">
        <v>7</v>
      </c>
      <c r="AR108" s="80">
        <v>7</v>
      </c>
      <c r="AS108" s="80">
        <v>15</v>
      </c>
      <c r="AT108" s="80">
        <f t="shared" si="45"/>
        <v>69</v>
      </c>
      <c r="AU108" s="80">
        <v>4</v>
      </c>
      <c r="AV108" s="80">
        <v>7</v>
      </c>
      <c r="AW108" s="80">
        <v>4</v>
      </c>
      <c r="AX108" s="80">
        <v>11</v>
      </c>
      <c r="AY108" s="80">
        <v>10</v>
      </c>
      <c r="AZ108" s="80">
        <v>7</v>
      </c>
      <c r="BA108" s="80">
        <v>15</v>
      </c>
      <c r="BB108" s="80">
        <f t="shared" si="26"/>
        <v>58</v>
      </c>
      <c r="BC108" s="80">
        <v>4</v>
      </c>
      <c r="BD108" s="80">
        <v>7</v>
      </c>
      <c r="BE108" s="80">
        <v>10</v>
      </c>
      <c r="BF108" s="80">
        <v>11</v>
      </c>
      <c r="BG108" s="80">
        <v>7</v>
      </c>
      <c r="BH108" s="80">
        <v>7</v>
      </c>
      <c r="BI108" s="80">
        <v>15</v>
      </c>
      <c r="BJ108" s="80">
        <f t="shared" si="27"/>
        <v>61</v>
      </c>
      <c r="BK108" s="80">
        <v>0</v>
      </c>
      <c r="BL108" s="80">
        <v>7</v>
      </c>
      <c r="BM108" s="80">
        <v>4</v>
      </c>
      <c r="BN108" s="80">
        <v>11</v>
      </c>
      <c r="BO108" s="80">
        <v>10</v>
      </c>
      <c r="BP108" s="80">
        <v>15</v>
      </c>
      <c r="BQ108" s="80">
        <v>7</v>
      </c>
      <c r="BR108" s="80">
        <f t="shared" si="28"/>
        <v>54</v>
      </c>
      <c r="BS108" s="86">
        <f t="shared" si="29"/>
        <v>300</v>
      </c>
      <c r="BT108" s="86">
        <v>5</v>
      </c>
      <c r="BU108" s="103">
        <f t="shared" si="30"/>
        <v>60</v>
      </c>
      <c r="BV108" s="86">
        <f t="shared" si="31"/>
        <v>19</v>
      </c>
      <c r="BW108" s="105">
        <f t="shared" si="32"/>
        <v>3.8</v>
      </c>
      <c r="BX108" s="86">
        <f t="shared" si="33"/>
        <v>43</v>
      </c>
      <c r="BY108" s="106">
        <f t="shared" si="34"/>
        <v>8.6</v>
      </c>
      <c r="BZ108" s="86">
        <f t="shared" si="35"/>
        <v>29</v>
      </c>
      <c r="CA108" s="107">
        <f t="shared" si="36"/>
        <v>5.8</v>
      </c>
      <c r="CB108" s="86">
        <f t="shared" si="37"/>
        <v>55</v>
      </c>
      <c r="CC108" s="108">
        <f t="shared" si="38"/>
        <v>11</v>
      </c>
      <c r="CD108" s="86">
        <f t="shared" si="39"/>
        <v>44</v>
      </c>
      <c r="CE108" s="109">
        <f t="shared" si="40"/>
        <v>8.8000000000000007</v>
      </c>
      <c r="CF108" s="86">
        <f t="shared" si="41"/>
        <v>43</v>
      </c>
      <c r="CG108" s="110">
        <f t="shared" si="42"/>
        <v>8.6</v>
      </c>
      <c r="CH108" s="86">
        <f t="shared" si="43"/>
        <v>67</v>
      </c>
      <c r="CI108" s="111">
        <f t="shared" si="44"/>
        <v>13.4</v>
      </c>
    </row>
    <row r="109" spans="1:87" ht="60" customHeight="1" x14ac:dyDescent="0.25">
      <c r="A109" s="96">
        <v>106</v>
      </c>
      <c r="B109" s="78" t="s">
        <v>2350</v>
      </c>
      <c r="C109" s="78" t="s">
        <v>1557</v>
      </c>
      <c r="D109" s="78" t="s">
        <v>1654</v>
      </c>
      <c r="E109" s="78" t="s">
        <v>1655</v>
      </c>
      <c r="F109" s="78" t="s">
        <v>1550</v>
      </c>
      <c r="H109" s="78" t="s">
        <v>14</v>
      </c>
      <c r="I109" s="78" t="s">
        <v>1174</v>
      </c>
      <c r="J109" s="83" t="s">
        <v>1656</v>
      </c>
      <c r="K109" s="83" t="s">
        <v>1589</v>
      </c>
      <c r="L109" s="78" t="s">
        <v>1176</v>
      </c>
      <c r="M109" s="78"/>
      <c r="N109" s="78" t="s">
        <v>15</v>
      </c>
      <c r="O109" s="78">
        <v>424</v>
      </c>
      <c r="P109" s="79" t="s">
        <v>1177</v>
      </c>
      <c r="Q109" s="79" t="s">
        <v>1178</v>
      </c>
      <c r="R109" s="84">
        <v>1750000</v>
      </c>
      <c r="S109" s="84">
        <v>1400000</v>
      </c>
      <c r="T109" s="93">
        <f t="shared" si="24"/>
        <v>0.8</v>
      </c>
      <c r="U109" s="77" t="s">
        <v>2110</v>
      </c>
      <c r="V109" s="84" t="s">
        <v>1657</v>
      </c>
      <c r="W109" s="84"/>
      <c r="X109" s="84" t="s">
        <v>1639</v>
      </c>
      <c r="Y109" s="84" t="s">
        <v>1577</v>
      </c>
      <c r="Z109" s="84" t="s">
        <v>1568</v>
      </c>
      <c r="AA109" s="78"/>
      <c r="AB109" s="78"/>
      <c r="AC109" s="78"/>
      <c r="AD109" s="78"/>
      <c r="AE109" s="86">
        <v>4</v>
      </c>
      <c r="AF109" s="86">
        <v>7</v>
      </c>
      <c r="AG109" s="86">
        <v>4</v>
      </c>
      <c r="AH109" s="86">
        <v>10</v>
      </c>
      <c r="AI109" s="86">
        <v>10</v>
      </c>
      <c r="AJ109" s="86">
        <v>7</v>
      </c>
      <c r="AK109" s="86">
        <v>15</v>
      </c>
      <c r="AL109" s="80">
        <f>AK109+AJ109+AI109+AH109+AG109+AF109+AE109</f>
        <v>57</v>
      </c>
      <c r="AM109" s="86">
        <v>7</v>
      </c>
      <c r="AN109" s="86">
        <v>15</v>
      </c>
      <c r="AO109" s="86">
        <v>7</v>
      </c>
      <c r="AP109" s="86">
        <v>12</v>
      </c>
      <c r="AQ109" s="86">
        <v>7</v>
      </c>
      <c r="AR109" s="86">
        <v>7</v>
      </c>
      <c r="AS109" s="86">
        <v>15</v>
      </c>
      <c r="AT109" s="80">
        <f t="shared" si="45"/>
        <v>70</v>
      </c>
      <c r="AU109" s="86">
        <v>4</v>
      </c>
      <c r="AV109" s="86">
        <v>7</v>
      </c>
      <c r="AW109" s="86">
        <v>4</v>
      </c>
      <c r="AX109" s="86">
        <v>10</v>
      </c>
      <c r="AY109" s="86">
        <v>7</v>
      </c>
      <c r="AZ109" s="86">
        <v>7</v>
      </c>
      <c r="BA109" s="80">
        <v>15</v>
      </c>
      <c r="BB109" s="80">
        <f t="shared" si="26"/>
        <v>54</v>
      </c>
      <c r="BC109" s="86">
        <v>4</v>
      </c>
      <c r="BD109" s="86">
        <v>7</v>
      </c>
      <c r="BE109" s="86">
        <v>7</v>
      </c>
      <c r="BF109" s="86">
        <v>12</v>
      </c>
      <c r="BG109" s="86">
        <v>7</v>
      </c>
      <c r="BH109" s="86">
        <v>7</v>
      </c>
      <c r="BI109" s="86">
        <v>15</v>
      </c>
      <c r="BJ109" s="80">
        <f t="shared" si="27"/>
        <v>59</v>
      </c>
      <c r="BK109" s="86">
        <v>7</v>
      </c>
      <c r="BL109" s="86">
        <v>7</v>
      </c>
      <c r="BM109" s="86">
        <v>4</v>
      </c>
      <c r="BN109" s="80">
        <v>10</v>
      </c>
      <c r="BO109" s="86">
        <v>10</v>
      </c>
      <c r="BP109" s="86">
        <v>7</v>
      </c>
      <c r="BQ109" s="86">
        <v>15</v>
      </c>
      <c r="BR109" s="80">
        <f t="shared" si="28"/>
        <v>60</v>
      </c>
      <c r="BS109" s="86">
        <f t="shared" si="29"/>
        <v>300</v>
      </c>
      <c r="BT109" s="86">
        <v>5</v>
      </c>
      <c r="BU109" s="103">
        <f t="shared" si="30"/>
        <v>60</v>
      </c>
      <c r="BV109" s="86">
        <f t="shared" si="31"/>
        <v>26</v>
      </c>
      <c r="BW109" s="105">
        <f t="shared" si="32"/>
        <v>5.2</v>
      </c>
      <c r="BX109" s="86">
        <f t="shared" si="33"/>
        <v>43</v>
      </c>
      <c r="BY109" s="106">
        <f t="shared" si="34"/>
        <v>8.6</v>
      </c>
      <c r="BZ109" s="86">
        <f t="shared" si="35"/>
        <v>26</v>
      </c>
      <c r="CA109" s="107">
        <f t="shared" si="36"/>
        <v>5.2</v>
      </c>
      <c r="CB109" s="86">
        <f t="shared" si="37"/>
        <v>54</v>
      </c>
      <c r="CC109" s="108">
        <f t="shared" si="38"/>
        <v>10.8</v>
      </c>
      <c r="CD109" s="86">
        <f t="shared" si="39"/>
        <v>41</v>
      </c>
      <c r="CE109" s="109">
        <f t="shared" si="40"/>
        <v>8.1999999999999993</v>
      </c>
      <c r="CF109" s="86">
        <f t="shared" si="41"/>
        <v>35</v>
      </c>
      <c r="CG109" s="110">
        <f t="shared" si="42"/>
        <v>7</v>
      </c>
      <c r="CH109" s="86">
        <f t="shared" si="43"/>
        <v>75</v>
      </c>
      <c r="CI109" s="111">
        <f t="shared" si="44"/>
        <v>15</v>
      </c>
    </row>
    <row r="110" spans="1:87" ht="60" customHeight="1" x14ac:dyDescent="0.25">
      <c r="A110" s="96">
        <v>107</v>
      </c>
      <c r="B110" s="78" t="s">
        <v>2351</v>
      </c>
      <c r="C110" s="78" t="s">
        <v>16</v>
      </c>
      <c r="D110" s="78" t="s">
        <v>1620</v>
      </c>
      <c r="E110" s="78" t="s">
        <v>1619</v>
      </c>
      <c r="F110" s="78" t="s">
        <v>1550</v>
      </c>
      <c r="G110" s="78" t="s">
        <v>582</v>
      </c>
      <c r="H110" s="78"/>
      <c r="I110" s="78"/>
      <c r="J110" s="83" t="s">
        <v>1618</v>
      </c>
      <c r="K110" s="83" t="s">
        <v>1527</v>
      </c>
      <c r="L110" s="78" t="s">
        <v>251</v>
      </c>
      <c r="M110" s="78"/>
      <c r="N110" s="78" t="s">
        <v>15</v>
      </c>
      <c r="O110" s="78">
        <v>424</v>
      </c>
      <c r="P110" s="79" t="s">
        <v>366</v>
      </c>
      <c r="Q110" s="79" t="s">
        <v>367</v>
      </c>
      <c r="R110" s="84">
        <v>1638000</v>
      </c>
      <c r="S110" s="84">
        <v>1200000</v>
      </c>
      <c r="T110" s="93">
        <f t="shared" si="24"/>
        <v>0.73260073260073255</v>
      </c>
      <c r="U110" s="77" t="s">
        <v>2108</v>
      </c>
      <c r="V110" s="84" t="s">
        <v>1621</v>
      </c>
      <c r="W110" s="84"/>
      <c r="X110" s="84" t="s">
        <v>1566</v>
      </c>
      <c r="Y110" s="84" t="s">
        <v>1577</v>
      </c>
      <c r="Z110" s="84" t="s">
        <v>1605</v>
      </c>
      <c r="AE110" s="85">
        <v>0</v>
      </c>
      <c r="AF110" s="85">
        <v>0</v>
      </c>
      <c r="AG110" s="85">
        <v>4</v>
      </c>
      <c r="AH110" s="85">
        <v>12</v>
      </c>
      <c r="AI110" s="85">
        <v>7</v>
      </c>
      <c r="AJ110" s="85">
        <v>15</v>
      </c>
      <c r="AK110" s="85">
        <v>15</v>
      </c>
      <c r="AL110" s="80">
        <f t="shared" ref="AL110:AL173" si="47">AE110+AF110+AG110+AH110+AI110+AJ110+AK110</f>
        <v>53</v>
      </c>
      <c r="AM110" s="85">
        <v>7</v>
      </c>
      <c r="AN110" s="85">
        <v>15</v>
      </c>
      <c r="AO110" s="85">
        <v>7</v>
      </c>
      <c r="AP110" s="85">
        <v>12</v>
      </c>
      <c r="AQ110" s="85">
        <v>7</v>
      </c>
      <c r="AR110" s="85">
        <v>7</v>
      </c>
      <c r="AS110" s="85">
        <v>15</v>
      </c>
      <c r="AT110" s="80">
        <f t="shared" si="45"/>
        <v>70</v>
      </c>
      <c r="AU110" s="85">
        <v>7</v>
      </c>
      <c r="AV110" s="85">
        <v>7</v>
      </c>
      <c r="AW110" s="85">
        <v>7</v>
      </c>
      <c r="AX110" s="85">
        <v>12</v>
      </c>
      <c r="AY110" s="85">
        <v>10</v>
      </c>
      <c r="AZ110" s="85">
        <v>7</v>
      </c>
      <c r="BA110" s="80">
        <v>15</v>
      </c>
      <c r="BB110" s="80">
        <f t="shared" si="26"/>
        <v>65</v>
      </c>
      <c r="BC110" s="85">
        <v>0</v>
      </c>
      <c r="BD110" s="85">
        <v>7</v>
      </c>
      <c r="BE110" s="85">
        <v>4</v>
      </c>
      <c r="BF110" s="85">
        <v>12</v>
      </c>
      <c r="BG110" s="85">
        <v>7</v>
      </c>
      <c r="BH110" s="85">
        <v>7</v>
      </c>
      <c r="BI110" s="85">
        <v>15</v>
      </c>
      <c r="BJ110" s="80">
        <f t="shared" si="27"/>
        <v>52</v>
      </c>
      <c r="BK110" s="85">
        <v>4</v>
      </c>
      <c r="BL110" s="85">
        <v>0</v>
      </c>
      <c r="BM110" s="85">
        <v>4</v>
      </c>
      <c r="BN110" s="85">
        <v>12</v>
      </c>
      <c r="BO110" s="85">
        <v>7</v>
      </c>
      <c r="BP110" s="85">
        <v>15</v>
      </c>
      <c r="BQ110" s="85">
        <v>15</v>
      </c>
      <c r="BR110" s="80">
        <f t="shared" si="28"/>
        <v>57</v>
      </c>
      <c r="BS110" s="86">
        <f t="shared" si="29"/>
        <v>297</v>
      </c>
      <c r="BT110" s="86">
        <v>5</v>
      </c>
      <c r="BU110" s="103">
        <f t="shared" si="30"/>
        <v>59.4</v>
      </c>
      <c r="BV110" s="86">
        <f t="shared" si="31"/>
        <v>18</v>
      </c>
      <c r="BW110" s="105">
        <f t="shared" si="32"/>
        <v>3.6</v>
      </c>
      <c r="BX110" s="86">
        <f t="shared" si="33"/>
        <v>29</v>
      </c>
      <c r="BY110" s="106">
        <f t="shared" si="34"/>
        <v>5.8</v>
      </c>
      <c r="BZ110" s="86">
        <f t="shared" si="35"/>
        <v>26</v>
      </c>
      <c r="CA110" s="107">
        <f t="shared" si="36"/>
        <v>5.2</v>
      </c>
      <c r="CB110" s="86">
        <f t="shared" si="37"/>
        <v>60</v>
      </c>
      <c r="CC110" s="108">
        <f t="shared" si="38"/>
        <v>12</v>
      </c>
      <c r="CD110" s="86">
        <f t="shared" si="39"/>
        <v>38</v>
      </c>
      <c r="CE110" s="109">
        <f t="shared" si="40"/>
        <v>7.6</v>
      </c>
      <c r="CF110" s="86">
        <f t="shared" si="41"/>
        <v>51</v>
      </c>
      <c r="CG110" s="110">
        <f t="shared" si="42"/>
        <v>10.199999999999999</v>
      </c>
      <c r="CH110" s="86">
        <f t="shared" si="43"/>
        <v>75</v>
      </c>
      <c r="CI110" s="111">
        <f t="shared" si="44"/>
        <v>15</v>
      </c>
    </row>
    <row r="111" spans="1:87" ht="60" customHeight="1" x14ac:dyDescent="0.25">
      <c r="A111" s="96">
        <v>108</v>
      </c>
      <c r="B111" s="78" t="s">
        <v>2352</v>
      </c>
      <c r="C111" s="78" t="s">
        <v>1365</v>
      </c>
      <c r="D111" s="78" t="s">
        <v>1794</v>
      </c>
      <c r="E111" s="78" t="s">
        <v>1793</v>
      </c>
      <c r="F111" s="78" t="s">
        <v>1550</v>
      </c>
      <c r="G111" s="78" t="s">
        <v>1377</v>
      </c>
      <c r="H111" s="78"/>
      <c r="I111" s="78"/>
      <c r="J111" s="83" t="s">
        <v>1792</v>
      </c>
      <c r="K111" s="83" t="s">
        <v>1366</v>
      </c>
      <c r="L111" s="80" t="s">
        <v>1367</v>
      </c>
      <c r="N111" s="78" t="s">
        <v>15</v>
      </c>
      <c r="O111" s="78">
        <v>424</v>
      </c>
      <c r="P111" s="81" t="s">
        <v>1369</v>
      </c>
      <c r="Q111" s="79" t="s">
        <v>1368</v>
      </c>
      <c r="R111" s="84">
        <v>2790000</v>
      </c>
      <c r="S111" s="84">
        <v>1350000</v>
      </c>
      <c r="T111" s="93">
        <f t="shared" si="24"/>
        <v>0.4838709677419355</v>
      </c>
      <c r="U111" s="77" t="s">
        <v>2353</v>
      </c>
      <c r="V111" s="84" t="s">
        <v>1795</v>
      </c>
      <c r="W111" s="84"/>
      <c r="X111" s="84" t="s">
        <v>1639</v>
      </c>
      <c r="Y111" s="84" t="s">
        <v>2069</v>
      </c>
      <c r="Z111" s="84" t="s">
        <v>1568</v>
      </c>
      <c r="AA111" s="80" t="s">
        <v>14</v>
      </c>
      <c r="AE111" s="86">
        <v>7</v>
      </c>
      <c r="AF111" s="86">
        <v>7</v>
      </c>
      <c r="AG111" s="86">
        <v>7</v>
      </c>
      <c r="AH111" s="86">
        <v>11</v>
      </c>
      <c r="AI111" s="86">
        <v>7</v>
      </c>
      <c r="AJ111" s="86">
        <v>0</v>
      </c>
      <c r="AK111" s="86">
        <v>15</v>
      </c>
      <c r="AL111" s="80">
        <f t="shared" si="47"/>
        <v>54</v>
      </c>
      <c r="AM111" s="86">
        <v>10</v>
      </c>
      <c r="AN111" s="86">
        <v>15</v>
      </c>
      <c r="AO111" s="86">
        <v>7</v>
      </c>
      <c r="AP111" s="86">
        <v>13</v>
      </c>
      <c r="AQ111" s="86">
        <v>7</v>
      </c>
      <c r="AR111" s="86">
        <v>0</v>
      </c>
      <c r="AS111" s="86">
        <v>15</v>
      </c>
      <c r="AT111" s="80">
        <f t="shared" si="45"/>
        <v>67</v>
      </c>
      <c r="AU111" s="86">
        <v>7</v>
      </c>
      <c r="AV111" s="86">
        <v>7</v>
      </c>
      <c r="AW111" s="86">
        <v>7</v>
      </c>
      <c r="AX111" s="86">
        <v>11</v>
      </c>
      <c r="AY111" s="86">
        <v>7</v>
      </c>
      <c r="AZ111" s="86">
        <v>7</v>
      </c>
      <c r="BA111" s="80">
        <v>15</v>
      </c>
      <c r="BB111" s="80">
        <f t="shared" si="26"/>
        <v>61</v>
      </c>
      <c r="BC111" s="86">
        <v>4</v>
      </c>
      <c r="BD111" s="86">
        <v>7</v>
      </c>
      <c r="BE111" s="86">
        <v>7</v>
      </c>
      <c r="BF111" s="86">
        <v>11</v>
      </c>
      <c r="BG111" s="86">
        <v>7</v>
      </c>
      <c r="BH111" s="86">
        <v>7</v>
      </c>
      <c r="BI111" s="86">
        <v>15</v>
      </c>
      <c r="BJ111" s="80">
        <f t="shared" si="27"/>
        <v>58</v>
      </c>
      <c r="BK111" s="86">
        <v>10</v>
      </c>
      <c r="BL111" s="86">
        <v>7</v>
      </c>
      <c r="BM111" s="86">
        <v>7</v>
      </c>
      <c r="BN111" s="80">
        <v>11</v>
      </c>
      <c r="BO111" s="86">
        <v>7</v>
      </c>
      <c r="BP111" s="86">
        <v>0</v>
      </c>
      <c r="BQ111" s="86">
        <v>15</v>
      </c>
      <c r="BR111" s="80">
        <f t="shared" si="28"/>
        <v>57</v>
      </c>
      <c r="BS111" s="86">
        <f t="shared" si="29"/>
        <v>297</v>
      </c>
      <c r="BT111" s="86">
        <v>5</v>
      </c>
      <c r="BU111" s="103">
        <f t="shared" si="30"/>
        <v>59.4</v>
      </c>
      <c r="BV111" s="86">
        <f t="shared" si="31"/>
        <v>38</v>
      </c>
      <c r="BW111" s="105">
        <f t="shared" si="32"/>
        <v>7.6</v>
      </c>
      <c r="BX111" s="86">
        <f t="shared" si="33"/>
        <v>43</v>
      </c>
      <c r="BY111" s="106">
        <f t="shared" si="34"/>
        <v>8.6</v>
      </c>
      <c r="BZ111" s="86">
        <f t="shared" si="35"/>
        <v>35</v>
      </c>
      <c r="CA111" s="107">
        <f t="shared" si="36"/>
        <v>7</v>
      </c>
      <c r="CB111" s="86">
        <f t="shared" si="37"/>
        <v>57</v>
      </c>
      <c r="CC111" s="108">
        <f t="shared" si="38"/>
        <v>11.4</v>
      </c>
      <c r="CD111" s="86">
        <f t="shared" si="39"/>
        <v>35</v>
      </c>
      <c r="CE111" s="109">
        <f t="shared" si="40"/>
        <v>7</v>
      </c>
      <c r="CF111" s="86">
        <f t="shared" si="41"/>
        <v>14</v>
      </c>
      <c r="CG111" s="110">
        <f t="shared" si="42"/>
        <v>2.8</v>
      </c>
      <c r="CH111" s="86">
        <f t="shared" si="43"/>
        <v>75</v>
      </c>
      <c r="CI111" s="111">
        <f t="shared" si="44"/>
        <v>15</v>
      </c>
    </row>
    <row r="112" spans="1:87" ht="60" customHeight="1" x14ac:dyDescent="0.25">
      <c r="A112" s="96">
        <v>109</v>
      </c>
      <c r="B112" s="78" t="s">
        <v>2354</v>
      </c>
      <c r="C112" s="78" t="s">
        <v>645</v>
      </c>
      <c r="D112" s="78" t="s">
        <v>1740</v>
      </c>
      <c r="E112" s="78" t="s">
        <v>1739</v>
      </c>
      <c r="F112" s="78" t="s">
        <v>1550</v>
      </c>
      <c r="G112" s="78" t="s">
        <v>1491</v>
      </c>
      <c r="H112" s="78"/>
      <c r="I112" s="78"/>
      <c r="J112" s="83"/>
      <c r="K112" s="83" t="s">
        <v>1493</v>
      </c>
      <c r="L112" s="78" t="s">
        <v>1492</v>
      </c>
      <c r="M112" s="78"/>
      <c r="N112" s="78" t="s">
        <v>18</v>
      </c>
      <c r="O112" s="78">
        <v>481</v>
      </c>
      <c r="P112" s="79" t="s">
        <v>1494</v>
      </c>
      <c r="Q112" s="79" t="s">
        <v>1495</v>
      </c>
      <c r="R112" s="84">
        <v>1183000</v>
      </c>
      <c r="S112" s="84">
        <v>945000</v>
      </c>
      <c r="T112" s="93">
        <f t="shared" si="24"/>
        <v>0.79881656804733725</v>
      </c>
      <c r="U112" s="77" t="s">
        <v>2355</v>
      </c>
      <c r="V112" s="84" t="s">
        <v>1741</v>
      </c>
      <c r="W112" s="84"/>
      <c r="X112" s="84" t="s">
        <v>1572</v>
      </c>
      <c r="Y112" s="84" t="s">
        <v>1804</v>
      </c>
      <c r="Z112" s="84" t="s">
        <v>1568</v>
      </c>
      <c r="AE112" s="86">
        <v>10</v>
      </c>
      <c r="AF112" s="86">
        <v>7</v>
      </c>
      <c r="AG112" s="86">
        <v>4</v>
      </c>
      <c r="AH112" s="86">
        <v>10</v>
      </c>
      <c r="AI112" s="86">
        <v>7</v>
      </c>
      <c r="AJ112" s="86">
        <v>0</v>
      </c>
      <c r="AK112" s="86">
        <v>15</v>
      </c>
      <c r="AL112" s="80">
        <f t="shared" si="47"/>
        <v>53</v>
      </c>
      <c r="AM112" s="86">
        <v>10</v>
      </c>
      <c r="AN112" s="86">
        <v>15</v>
      </c>
      <c r="AO112" s="86">
        <v>7</v>
      </c>
      <c r="AP112" s="86">
        <v>8</v>
      </c>
      <c r="AQ112" s="86">
        <v>4</v>
      </c>
      <c r="AR112" s="86">
        <v>7</v>
      </c>
      <c r="AS112" s="86">
        <v>15</v>
      </c>
      <c r="AT112" s="80">
        <f t="shared" si="45"/>
        <v>66</v>
      </c>
      <c r="AU112" s="86">
        <v>7</v>
      </c>
      <c r="AV112" s="86">
        <v>7</v>
      </c>
      <c r="AW112" s="86">
        <v>7</v>
      </c>
      <c r="AX112" s="80">
        <v>8</v>
      </c>
      <c r="AY112" s="86">
        <v>7</v>
      </c>
      <c r="AZ112" s="86">
        <v>7</v>
      </c>
      <c r="BA112" s="80">
        <v>15</v>
      </c>
      <c r="BB112" s="80">
        <f t="shared" si="26"/>
        <v>58</v>
      </c>
      <c r="BC112" s="86">
        <v>10</v>
      </c>
      <c r="BD112" s="86">
        <v>7</v>
      </c>
      <c r="BE112" s="86">
        <v>7</v>
      </c>
      <c r="BF112" s="86">
        <v>10</v>
      </c>
      <c r="BG112" s="86">
        <v>7</v>
      </c>
      <c r="BH112" s="86">
        <v>7</v>
      </c>
      <c r="BI112" s="86">
        <v>15</v>
      </c>
      <c r="BJ112" s="80">
        <f t="shared" si="27"/>
        <v>63</v>
      </c>
      <c r="BK112" s="86">
        <v>10</v>
      </c>
      <c r="BL112" s="86">
        <v>7</v>
      </c>
      <c r="BM112" s="86">
        <v>7</v>
      </c>
      <c r="BN112" s="80">
        <v>10</v>
      </c>
      <c r="BO112" s="86">
        <v>7</v>
      </c>
      <c r="BP112" s="86">
        <v>0</v>
      </c>
      <c r="BQ112" s="86">
        <v>15</v>
      </c>
      <c r="BR112" s="80">
        <f t="shared" si="28"/>
        <v>56</v>
      </c>
      <c r="BS112" s="86">
        <f t="shared" si="29"/>
        <v>296</v>
      </c>
      <c r="BT112" s="86">
        <v>5</v>
      </c>
      <c r="BU112" s="103">
        <f t="shared" si="30"/>
        <v>59.2</v>
      </c>
      <c r="BV112" s="86">
        <f t="shared" si="31"/>
        <v>47</v>
      </c>
      <c r="BW112" s="105">
        <f t="shared" si="32"/>
        <v>9.4</v>
      </c>
      <c r="BX112" s="86">
        <f t="shared" si="33"/>
        <v>43</v>
      </c>
      <c r="BY112" s="106">
        <f t="shared" si="34"/>
        <v>8.6</v>
      </c>
      <c r="BZ112" s="86">
        <f t="shared" si="35"/>
        <v>32</v>
      </c>
      <c r="CA112" s="107">
        <f t="shared" si="36"/>
        <v>6.4</v>
      </c>
      <c r="CB112" s="86">
        <f t="shared" si="37"/>
        <v>46</v>
      </c>
      <c r="CC112" s="108">
        <f t="shared" si="38"/>
        <v>9.1999999999999993</v>
      </c>
      <c r="CD112" s="86">
        <f t="shared" si="39"/>
        <v>32</v>
      </c>
      <c r="CE112" s="109">
        <f t="shared" si="40"/>
        <v>6.4</v>
      </c>
      <c r="CF112" s="86">
        <f t="shared" si="41"/>
        <v>21</v>
      </c>
      <c r="CG112" s="110">
        <f t="shared" si="42"/>
        <v>4.2</v>
      </c>
      <c r="CH112" s="86">
        <f t="shared" si="43"/>
        <v>75</v>
      </c>
      <c r="CI112" s="111">
        <f t="shared" si="44"/>
        <v>15</v>
      </c>
    </row>
    <row r="113" spans="1:87" ht="60" customHeight="1" x14ac:dyDescent="0.25">
      <c r="A113" s="96">
        <v>110</v>
      </c>
      <c r="B113" s="78" t="s">
        <v>2356</v>
      </c>
      <c r="C113" s="78" t="s">
        <v>27</v>
      </c>
      <c r="D113" s="78" t="s">
        <v>512</v>
      </c>
      <c r="E113" s="78" t="s">
        <v>1649</v>
      </c>
      <c r="F113" s="78" t="s">
        <v>1550</v>
      </c>
      <c r="G113" s="78" t="s">
        <v>691</v>
      </c>
      <c r="H113" s="78"/>
      <c r="I113" s="78"/>
      <c r="J113" s="83" t="s">
        <v>1648</v>
      </c>
      <c r="K113" s="83" t="s">
        <v>1434</v>
      </c>
      <c r="L113" s="78" t="s">
        <v>692</v>
      </c>
      <c r="M113" s="78"/>
      <c r="N113" s="78" t="s">
        <v>15</v>
      </c>
      <c r="O113" s="78">
        <v>424</v>
      </c>
      <c r="P113" s="79" t="s">
        <v>1435</v>
      </c>
      <c r="Q113" s="79" t="s">
        <v>1436</v>
      </c>
      <c r="R113" s="84">
        <v>1063000</v>
      </c>
      <c r="S113" s="84">
        <v>703000</v>
      </c>
      <c r="T113" s="93">
        <f t="shared" si="24"/>
        <v>0.66133584195672623</v>
      </c>
      <c r="U113" s="77" t="s">
        <v>2357</v>
      </c>
      <c r="V113" s="84" t="s">
        <v>1650</v>
      </c>
      <c r="W113" s="84"/>
      <c r="X113" s="84" t="s">
        <v>1572</v>
      </c>
      <c r="Y113" s="84" t="s">
        <v>1804</v>
      </c>
      <c r="Z113" s="84" t="s">
        <v>1568</v>
      </c>
      <c r="AE113" s="80">
        <v>7</v>
      </c>
      <c r="AF113" s="80">
        <v>7</v>
      </c>
      <c r="AG113" s="80">
        <v>4</v>
      </c>
      <c r="AH113" s="80">
        <v>10</v>
      </c>
      <c r="AI113" s="80">
        <v>10</v>
      </c>
      <c r="AJ113" s="80">
        <v>0</v>
      </c>
      <c r="AK113" s="80">
        <v>15</v>
      </c>
      <c r="AL113" s="80">
        <f t="shared" si="47"/>
        <v>53</v>
      </c>
      <c r="AM113" s="80">
        <v>7</v>
      </c>
      <c r="AN113" s="80">
        <v>15</v>
      </c>
      <c r="AO113" s="80">
        <v>7</v>
      </c>
      <c r="AP113" s="80">
        <v>10</v>
      </c>
      <c r="AQ113" s="80">
        <v>7</v>
      </c>
      <c r="AR113" s="80">
        <v>15</v>
      </c>
      <c r="AS113" s="80">
        <v>15</v>
      </c>
      <c r="AT113" s="80">
        <f t="shared" si="45"/>
        <v>76</v>
      </c>
      <c r="AU113" s="80">
        <v>4</v>
      </c>
      <c r="AV113" s="80">
        <v>7</v>
      </c>
      <c r="AW113" s="80">
        <v>4</v>
      </c>
      <c r="AX113" s="80">
        <v>10</v>
      </c>
      <c r="AY113" s="80">
        <v>7</v>
      </c>
      <c r="AZ113" s="80">
        <v>7</v>
      </c>
      <c r="BA113" s="80">
        <v>15</v>
      </c>
      <c r="BB113" s="80">
        <f t="shared" si="26"/>
        <v>54</v>
      </c>
      <c r="BC113" s="80">
        <v>4</v>
      </c>
      <c r="BD113" s="80">
        <v>7</v>
      </c>
      <c r="BE113" s="80">
        <v>7</v>
      </c>
      <c r="BF113" s="80">
        <v>8</v>
      </c>
      <c r="BG113" s="80">
        <v>7</v>
      </c>
      <c r="BH113" s="80">
        <v>7</v>
      </c>
      <c r="BI113" s="80">
        <v>15</v>
      </c>
      <c r="BJ113" s="80">
        <f t="shared" si="27"/>
        <v>55</v>
      </c>
      <c r="BK113" s="80">
        <v>7</v>
      </c>
      <c r="BL113" s="80">
        <v>7</v>
      </c>
      <c r="BM113" s="80">
        <v>7</v>
      </c>
      <c r="BN113" s="80">
        <v>10</v>
      </c>
      <c r="BO113" s="80">
        <v>10</v>
      </c>
      <c r="BP113" s="80">
        <v>0</v>
      </c>
      <c r="BQ113" s="80">
        <v>15</v>
      </c>
      <c r="BR113" s="80">
        <f t="shared" si="28"/>
        <v>56</v>
      </c>
      <c r="BS113" s="86">
        <f t="shared" si="29"/>
        <v>294</v>
      </c>
      <c r="BT113" s="86">
        <v>5</v>
      </c>
      <c r="BU113" s="103">
        <f t="shared" si="30"/>
        <v>58.8</v>
      </c>
      <c r="BV113" s="86">
        <f t="shared" si="31"/>
        <v>29</v>
      </c>
      <c r="BW113" s="105">
        <f t="shared" si="32"/>
        <v>5.8</v>
      </c>
      <c r="BX113" s="86">
        <f t="shared" si="33"/>
        <v>43</v>
      </c>
      <c r="BY113" s="106">
        <f t="shared" si="34"/>
        <v>8.6</v>
      </c>
      <c r="BZ113" s="86">
        <f t="shared" si="35"/>
        <v>29</v>
      </c>
      <c r="CA113" s="107">
        <f t="shared" si="36"/>
        <v>5.8</v>
      </c>
      <c r="CB113" s="86">
        <f t="shared" si="37"/>
        <v>48</v>
      </c>
      <c r="CC113" s="108">
        <f t="shared" si="38"/>
        <v>9.6</v>
      </c>
      <c r="CD113" s="86">
        <f t="shared" si="39"/>
        <v>41</v>
      </c>
      <c r="CE113" s="109">
        <f t="shared" si="40"/>
        <v>8.1999999999999993</v>
      </c>
      <c r="CF113" s="86">
        <f t="shared" si="41"/>
        <v>29</v>
      </c>
      <c r="CG113" s="110">
        <f t="shared" si="42"/>
        <v>5.8</v>
      </c>
      <c r="CH113" s="86">
        <f t="shared" si="43"/>
        <v>75</v>
      </c>
      <c r="CI113" s="111">
        <f t="shared" si="44"/>
        <v>15</v>
      </c>
    </row>
    <row r="114" spans="1:87" ht="60" customHeight="1" x14ac:dyDescent="0.25">
      <c r="A114" s="96">
        <v>111</v>
      </c>
      <c r="B114" s="78" t="s">
        <v>2358</v>
      </c>
      <c r="C114" s="78" t="s">
        <v>2064</v>
      </c>
      <c r="D114" s="78" t="s">
        <v>1992</v>
      </c>
      <c r="E114" s="78" t="s">
        <v>1993</v>
      </c>
      <c r="F114" s="78" t="s">
        <v>1550</v>
      </c>
      <c r="G114" s="78" t="s">
        <v>1994</v>
      </c>
      <c r="H114" s="78"/>
      <c r="I114" s="78"/>
      <c r="J114" s="83"/>
      <c r="K114" s="83" t="s">
        <v>1995</v>
      </c>
      <c r="L114" s="78" t="s">
        <v>1996</v>
      </c>
      <c r="M114" s="78"/>
      <c r="N114" s="78" t="s">
        <v>15</v>
      </c>
      <c r="O114" s="78">
        <v>424</v>
      </c>
      <c r="P114" s="81" t="s">
        <v>1997</v>
      </c>
      <c r="Q114" s="79" t="s">
        <v>1998</v>
      </c>
      <c r="R114" s="84">
        <v>1308000</v>
      </c>
      <c r="S114" s="84">
        <v>1020000</v>
      </c>
      <c r="T114" s="93">
        <f t="shared" si="24"/>
        <v>0.77981651376146788</v>
      </c>
      <c r="U114" s="77" t="s">
        <v>2137</v>
      </c>
      <c r="V114" s="84" t="s">
        <v>1999</v>
      </c>
      <c r="W114" s="84"/>
      <c r="X114" s="84" t="s">
        <v>1639</v>
      </c>
      <c r="Y114" s="84" t="s">
        <v>2071</v>
      </c>
      <c r="Z114" s="84" t="s">
        <v>1568</v>
      </c>
      <c r="AE114" s="86">
        <v>7</v>
      </c>
      <c r="AF114" s="86">
        <v>7</v>
      </c>
      <c r="AG114" s="86">
        <v>7</v>
      </c>
      <c r="AH114" s="86">
        <v>12</v>
      </c>
      <c r="AI114" s="86">
        <v>7</v>
      </c>
      <c r="AJ114" s="86">
        <v>0</v>
      </c>
      <c r="AK114" s="86">
        <v>15</v>
      </c>
      <c r="AL114" s="80">
        <f t="shared" si="47"/>
        <v>55</v>
      </c>
      <c r="AM114" s="86">
        <v>10</v>
      </c>
      <c r="AN114" s="86">
        <v>15</v>
      </c>
      <c r="AO114" s="86">
        <v>7</v>
      </c>
      <c r="AP114" s="86">
        <v>12</v>
      </c>
      <c r="AQ114" s="86">
        <v>4</v>
      </c>
      <c r="AR114" s="86">
        <v>7</v>
      </c>
      <c r="AS114" s="86">
        <v>15</v>
      </c>
      <c r="AT114" s="80">
        <f t="shared" si="45"/>
        <v>70</v>
      </c>
      <c r="AU114" s="86">
        <v>7</v>
      </c>
      <c r="AV114" s="86">
        <v>7</v>
      </c>
      <c r="AW114" s="86">
        <v>7</v>
      </c>
      <c r="AX114" s="86">
        <v>12</v>
      </c>
      <c r="AY114" s="86">
        <v>7</v>
      </c>
      <c r="AZ114" s="86">
        <v>7</v>
      </c>
      <c r="BA114" s="80">
        <v>15</v>
      </c>
      <c r="BB114" s="80">
        <f t="shared" si="26"/>
        <v>62</v>
      </c>
      <c r="BC114" s="86">
        <v>0</v>
      </c>
      <c r="BD114" s="86">
        <v>7</v>
      </c>
      <c r="BE114" s="86">
        <v>7</v>
      </c>
      <c r="BF114" s="86">
        <v>12</v>
      </c>
      <c r="BG114" s="86">
        <v>4</v>
      </c>
      <c r="BH114" s="86">
        <v>7</v>
      </c>
      <c r="BI114" s="86">
        <v>15</v>
      </c>
      <c r="BJ114" s="80">
        <f t="shared" si="27"/>
        <v>52</v>
      </c>
      <c r="BK114" s="86">
        <v>7</v>
      </c>
      <c r="BL114" s="86">
        <v>7</v>
      </c>
      <c r="BM114" s="86">
        <v>7</v>
      </c>
      <c r="BN114" s="80">
        <v>12</v>
      </c>
      <c r="BO114" s="86">
        <v>7</v>
      </c>
      <c r="BP114" s="86">
        <v>0</v>
      </c>
      <c r="BQ114" s="86">
        <v>15</v>
      </c>
      <c r="BR114" s="80">
        <f t="shared" si="28"/>
        <v>55</v>
      </c>
      <c r="BS114" s="86">
        <f t="shared" si="29"/>
        <v>294</v>
      </c>
      <c r="BT114" s="86">
        <v>5</v>
      </c>
      <c r="BU114" s="103">
        <f t="shared" si="30"/>
        <v>58.8</v>
      </c>
      <c r="BV114" s="86">
        <f t="shared" si="31"/>
        <v>31</v>
      </c>
      <c r="BW114" s="105">
        <f t="shared" si="32"/>
        <v>6.2</v>
      </c>
      <c r="BX114" s="86">
        <f t="shared" si="33"/>
        <v>43</v>
      </c>
      <c r="BY114" s="106">
        <f t="shared" si="34"/>
        <v>8.6</v>
      </c>
      <c r="BZ114" s="86">
        <f t="shared" si="35"/>
        <v>35</v>
      </c>
      <c r="CA114" s="107">
        <f t="shared" si="36"/>
        <v>7</v>
      </c>
      <c r="CB114" s="86">
        <f t="shared" si="37"/>
        <v>60</v>
      </c>
      <c r="CC114" s="108">
        <f t="shared" si="38"/>
        <v>12</v>
      </c>
      <c r="CD114" s="86">
        <f t="shared" si="39"/>
        <v>29</v>
      </c>
      <c r="CE114" s="109">
        <f t="shared" si="40"/>
        <v>5.8</v>
      </c>
      <c r="CF114" s="86">
        <f t="shared" si="41"/>
        <v>21</v>
      </c>
      <c r="CG114" s="110">
        <f t="shared" si="42"/>
        <v>4.2</v>
      </c>
      <c r="CH114" s="86">
        <f t="shared" si="43"/>
        <v>75</v>
      </c>
      <c r="CI114" s="111">
        <f t="shared" si="44"/>
        <v>15</v>
      </c>
    </row>
    <row r="115" spans="1:87" ht="60" customHeight="1" x14ac:dyDescent="0.25">
      <c r="A115" s="96">
        <v>112</v>
      </c>
      <c r="B115" s="78" t="s">
        <v>2359</v>
      </c>
      <c r="C115" s="78" t="s">
        <v>1171</v>
      </c>
      <c r="D115" s="78" t="s">
        <v>1392</v>
      </c>
      <c r="E115" s="78" t="s">
        <v>2371</v>
      </c>
      <c r="F115" s="78" t="s">
        <v>1550</v>
      </c>
      <c r="G115" s="78" t="s">
        <v>1390</v>
      </c>
      <c r="J115" s="83" t="s">
        <v>1594</v>
      </c>
      <c r="K115" s="83" t="s">
        <v>1393</v>
      </c>
      <c r="L115" s="78" t="s">
        <v>1389</v>
      </c>
      <c r="M115" s="78"/>
      <c r="N115" s="80" t="s">
        <v>15</v>
      </c>
      <c r="O115" s="80">
        <v>424</v>
      </c>
      <c r="P115" s="81" t="s">
        <v>1391</v>
      </c>
      <c r="Q115" s="81" t="s">
        <v>1394</v>
      </c>
      <c r="R115" s="84">
        <v>1800000</v>
      </c>
      <c r="S115" s="82">
        <v>1440000</v>
      </c>
      <c r="T115" s="93">
        <f t="shared" si="24"/>
        <v>0.8</v>
      </c>
      <c r="U115" s="77" t="s">
        <v>2105</v>
      </c>
      <c r="V115" s="84" t="s">
        <v>1595</v>
      </c>
      <c r="W115" s="84"/>
      <c r="X115" s="84" t="s">
        <v>1596</v>
      </c>
      <c r="Y115" s="84" t="s">
        <v>1577</v>
      </c>
      <c r="Z115" s="84" t="s">
        <v>1568</v>
      </c>
      <c r="AC115" s="78" t="s">
        <v>1597</v>
      </c>
      <c r="AE115" s="86">
        <v>7</v>
      </c>
      <c r="AF115" s="86">
        <v>7</v>
      </c>
      <c r="AG115" s="86">
        <v>4</v>
      </c>
      <c r="AH115" s="86">
        <v>9</v>
      </c>
      <c r="AI115" s="86">
        <v>10</v>
      </c>
      <c r="AJ115" s="86">
        <v>7</v>
      </c>
      <c r="AK115" s="86">
        <v>15</v>
      </c>
      <c r="AL115" s="80">
        <f t="shared" si="47"/>
        <v>59</v>
      </c>
      <c r="AM115" s="86">
        <v>10</v>
      </c>
      <c r="AN115" s="86">
        <v>15</v>
      </c>
      <c r="AO115" s="86">
        <v>7</v>
      </c>
      <c r="AP115" s="86">
        <v>9</v>
      </c>
      <c r="AQ115" s="86">
        <v>4</v>
      </c>
      <c r="AR115" s="86">
        <v>7</v>
      </c>
      <c r="AS115" s="86">
        <v>15</v>
      </c>
      <c r="AT115" s="80">
        <f t="shared" si="45"/>
        <v>67</v>
      </c>
      <c r="AU115" s="86">
        <v>4</v>
      </c>
      <c r="AV115" s="86">
        <v>7</v>
      </c>
      <c r="AW115" s="86">
        <v>4</v>
      </c>
      <c r="AX115" s="80">
        <v>9</v>
      </c>
      <c r="AY115" s="86">
        <v>7</v>
      </c>
      <c r="AZ115" s="86">
        <v>7</v>
      </c>
      <c r="BA115" s="80">
        <v>15</v>
      </c>
      <c r="BB115" s="80">
        <f t="shared" si="26"/>
        <v>53</v>
      </c>
      <c r="BC115" s="86">
        <v>4</v>
      </c>
      <c r="BD115" s="86">
        <v>7</v>
      </c>
      <c r="BE115" s="86">
        <v>7</v>
      </c>
      <c r="BF115" s="86">
        <v>7</v>
      </c>
      <c r="BG115" s="86">
        <v>7</v>
      </c>
      <c r="BH115" s="86">
        <v>7</v>
      </c>
      <c r="BI115" s="86">
        <v>15</v>
      </c>
      <c r="BJ115" s="80">
        <f t="shared" si="27"/>
        <v>54</v>
      </c>
      <c r="BK115" s="86">
        <v>7</v>
      </c>
      <c r="BL115" s="86">
        <v>7</v>
      </c>
      <c r="BM115" s="86">
        <v>4</v>
      </c>
      <c r="BN115" s="86">
        <v>9</v>
      </c>
      <c r="BO115" s="86">
        <v>10</v>
      </c>
      <c r="BP115" s="86">
        <v>7</v>
      </c>
      <c r="BQ115" s="86">
        <v>15</v>
      </c>
      <c r="BR115" s="80">
        <f t="shared" si="28"/>
        <v>59</v>
      </c>
      <c r="BS115" s="86">
        <f t="shared" si="29"/>
        <v>292</v>
      </c>
      <c r="BT115" s="86">
        <v>5</v>
      </c>
      <c r="BU115" s="103">
        <f t="shared" si="30"/>
        <v>58.4</v>
      </c>
      <c r="BV115" s="86">
        <f t="shared" si="31"/>
        <v>32</v>
      </c>
      <c r="BW115" s="105">
        <f t="shared" si="32"/>
        <v>6.4</v>
      </c>
      <c r="BX115" s="86">
        <f t="shared" si="33"/>
        <v>43</v>
      </c>
      <c r="BY115" s="106">
        <f t="shared" si="34"/>
        <v>8.6</v>
      </c>
      <c r="BZ115" s="86">
        <f t="shared" si="35"/>
        <v>26</v>
      </c>
      <c r="CA115" s="107">
        <f t="shared" si="36"/>
        <v>5.2</v>
      </c>
      <c r="CB115" s="86">
        <f t="shared" si="37"/>
        <v>43</v>
      </c>
      <c r="CC115" s="108">
        <f t="shared" si="38"/>
        <v>8.6</v>
      </c>
      <c r="CD115" s="86">
        <f t="shared" si="39"/>
        <v>38</v>
      </c>
      <c r="CE115" s="109">
        <f t="shared" si="40"/>
        <v>7.6</v>
      </c>
      <c r="CF115" s="86">
        <f t="shared" si="41"/>
        <v>35</v>
      </c>
      <c r="CG115" s="110">
        <f t="shared" si="42"/>
        <v>7</v>
      </c>
      <c r="CH115" s="86">
        <f t="shared" si="43"/>
        <v>75</v>
      </c>
      <c r="CI115" s="111">
        <f t="shared" si="44"/>
        <v>15</v>
      </c>
    </row>
    <row r="116" spans="1:87" ht="60" customHeight="1" x14ac:dyDescent="0.25">
      <c r="A116" s="96">
        <v>113</v>
      </c>
      <c r="B116" s="78" t="s">
        <v>2360</v>
      </c>
      <c r="C116" s="78" t="s">
        <v>1706</v>
      </c>
      <c r="D116" s="78" t="s">
        <v>1705</v>
      </c>
      <c r="E116" s="78" t="s">
        <v>1707</v>
      </c>
      <c r="F116" s="78" t="s">
        <v>1550</v>
      </c>
      <c r="G116" s="78" t="s">
        <v>1708</v>
      </c>
      <c r="H116" s="78"/>
      <c r="I116" s="78"/>
      <c r="J116" s="83"/>
      <c r="K116" s="83" t="s">
        <v>1709</v>
      </c>
      <c r="L116" s="78" t="s">
        <v>1710</v>
      </c>
      <c r="M116" s="78"/>
      <c r="N116" s="78" t="s">
        <v>15</v>
      </c>
      <c r="O116" s="78">
        <v>424</v>
      </c>
      <c r="P116" s="79" t="s">
        <v>1711</v>
      </c>
      <c r="Q116" s="79" t="s">
        <v>1712</v>
      </c>
      <c r="R116" s="84">
        <v>1000000</v>
      </c>
      <c r="S116" s="84">
        <v>800000</v>
      </c>
      <c r="T116" s="93">
        <f t="shared" si="24"/>
        <v>0.8</v>
      </c>
      <c r="U116" s="77" t="s">
        <v>2361</v>
      </c>
      <c r="V116" s="84" t="s">
        <v>1713</v>
      </c>
      <c r="W116" s="84"/>
      <c r="X116" s="84" t="s">
        <v>1596</v>
      </c>
      <c r="Y116" s="84" t="s">
        <v>2070</v>
      </c>
      <c r="Z116" s="84" t="s">
        <v>1568</v>
      </c>
      <c r="AE116" s="86">
        <v>4</v>
      </c>
      <c r="AF116" s="86">
        <v>7</v>
      </c>
      <c r="AG116" s="86">
        <v>4</v>
      </c>
      <c r="AH116" s="86">
        <v>6</v>
      </c>
      <c r="AI116" s="86">
        <v>10</v>
      </c>
      <c r="AJ116" s="86">
        <v>7</v>
      </c>
      <c r="AK116" s="86">
        <v>15</v>
      </c>
      <c r="AL116" s="80">
        <f t="shared" si="47"/>
        <v>53</v>
      </c>
      <c r="AM116" s="86">
        <v>10</v>
      </c>
      <c r="AN116" s="86">
        <v>15</v>
      </c>
      <c r="AO116" s="86">
        <v>7</v>
      </c>
      <c r="AP116" s="86">
        <v>8</v>
      </c>
      <c r="AQ116" s="86">
        <v>7</v>
      </c>
      <c r="AR116" s="86">
        <v>15</v>
      </c>
      <c r="AS116" s="86">
        <v>15</v>
      </c>
      <c r="AT116" s="80">
        <f t="shared" si="45"/>
        <v>77</v>
      </c>
      <c r="AU116" s="86">
        <v>4</v>
      </c>
      <c r="AV116" s="86">
        <v>7</v>
      </c>
      <c r="AW116" s="86">
        <v>4</v>
      </c>
      <c r="AX116" s="86">
        <v>6</v>
      </c>
      <c r="AY116" s="86">
        <v>7</v>
      </c>
      <c r="AZ116" s="86">
        <v>7</v>
      </c>
      <c r="BA116" s="80">
        <v>15</v>
      </c>
      <c r="BB116" s="80">
        <f t="shared" si="26"/>
        <v>50</v>
      </c>
      <c r="BC116" s="86">
        <v>7</v>
      </c>
      <c r="BD116" s="86">
        <v>7</v>
      </c>
      <c r="BE116" s="86">
        <v>7</v>
      </c>
      <c r="BF116" s="86">
        <v>6</v>
      </c>
      <c r="BG116" s="86">
        <v>7</v>
      </c>
      <c r="BH116" s="86">
        <v>7</v>
      </c>
      <c r="BI116" s="86">
        <v>15</v>
      </c>
      <c r="BJ116" s="80">
        <f t="shared" si="27"/>
        <v>56</v>
      </c>
      <c r="BK116" s="86">
        <v>4</v>
      </c>
      <c r="BL116" s="86">
        <v>7</v>
      </c>
      <c r="BM116" s="86">
        <v>4</v>
      </c>
      <c r="BN116" s="80">
        <v>6</v>
      </c>
      <c r="BO116" s="86">
        <v>10</v>
      </c>
      <c r="BP116" s="86">
        <v>7</v>
      </c>
      <c r="BQ116" s="86">
        <v>15</v>
      </c>
      <c r="BR116" s="80">
        <f t="shared" si="28"/>
        <v>53</v>
      </c>
      <c r="BS116" s="86">
        <f t="shared" si="29"/>
        <v>289</v>
      </c>
      <c r="BT116" s="86">
        <v>5</v>
      </c>
      <c r="BU116" s="103">
        <f t="shared" si="30"/>
        <v>57.8</v>
      </c>
      <c r="BV116" s="86">
        <f t="shared" si="31"/>
        <v>29</v>
      </c>
      <c r="BW116" s="105">
        <f t="shared" si="32"/>
        <v>5.8</v>
      </c>
      <c r="BX116" s="86">
        <f t="shared" si="33"/>
        <v>43</v>
      </c>
      <c r="BY116" s="106">
        <f t="shared" si="34"/>
        <v>8.6</v>
      </c>
      <c r="BZ116" s="86">
        <f t="shared" si="35"/>
        <v>26</v>
      </c>
      <c r="CA116" s="107">
        <f t="shared" si="36"/>
        <v>5.2</v>
      </c>
      <c r="CB116" s="86">
        <f t="shared" si="37"/>
        <v>32</v>
      </c>
      <c r="CC116" s="108">
        <f t="shared" si="38"/>
        <v>6.4</v>
      </c>
      <c r="CD116" s="86">
        <f t="shared" si="39"/>
        <v>41</v>
      </c>
      <c r="CE116" s="109">
        <f t="shared" si="40"/>
        <v>8.1999999999999993</v>
      </c>
      <c r="CF116" s="86">
        <f t="shared" si="41"/>
        <v>43</v>
      </c>
      <c r="CG116" s="110">
        <f t="shared" si="42"/>
        <v>8.6</v>
      </c>
      <c r="CH116" s="86">
        <f t="shared" si="43"/>
        <v>75</v>
      </c>
      <c r="CI116" s="111">
        <f t="shared" si="44"/>
        <v>15</v>
      </c>
    </row>
    <row r="117" spans="1:87" ht="60" customHeight="1" x14ac:dyDescent="0.25">
      <c r="A117" s="96">
        <v>114</v>
      </c>
      <c r="B117" s="78" t="s">
        <v>2362</v>
      </c>
      <c r="C117" s="78" t="s">
        <v>1585</v>
      </c>
      <c r="D117" s="78" t="s">
        <v>1584</v>
      </c>
      <c r="E117" s="78" t="s">
        <v>1586</v>
      </c>
      <c r="F117" s="78" t="s">
        <v>1550</v>
      </c>
      <c r="G117" s="78" t="s">
        <v>1587</v>
      </c>
      <c r="H117" s="78"/>
      <c r="I117" s="78"/>
      <c r="J117" s="83" t="s">
        <v>1588</v>
      </c>
      <c r="K117" s="83" t="s">
        <v>1589</v>
      </c>
      <c r="L117" s="78" t="s">
        <v>1590</v>
      </c>
      <c r="M117" s="78"/>
      <c r="N117" s="78" t="s">
        <v>15</v>
      </c>
      <c r="O117" s="78">
        <v>424</v>
      </c>
      <c r="P117" s="79" t="s">
        <v>1591</v>
      </c>
      <c r="Q117" s="79" t="s">
        <v>1592</v>
      </c>
      <c r="R117" s="84">
        <v>1850000</v>
      </c>
      <c r="S117" s="84">
        <v>1480000</v>
      </c>
      <c r="T117" s="93">
        <f t="shared" si="24"/>
        <v>0.8</v>
      </c>
      <c r="U117" s="77" t="s">
        <v>2104</v>
      </c>
      <c r="V117" s="84" t="s">
        <v>1593</v>
      </c>
      <c r="W117" s="84"/>
      <c r="X117" s="84" t="s">
        <v>1566</v>
      </c>
      <c r="Y117" s="84" t="s">
        <v>1577</v>
      </c>
      <c r="Z117" s="84" t="s">
        <v>1568</v>
      </c>
      <c r="AE117" s="86">
        <v>4</v>
      </c>
      <c r="AF117" s="86">
        <v>7</v>
      </c>
      <c r="AG117" s="86">
        <v>4</v>
      </c>
      <c r="AH117" s="86">
        <v>12</v>
      </c>
      <c r="AI117" s="86">
        <v>10</v>
      </c>
      <c r="AJ117" s="86">
        <v>0</v>
      </c>
      <c r="AK117" s="86">
        <v>15</v>
      </c>
      <c r="AL117" s="80">
        <f t="shared" si="47"/>
        <v>52</v>
      </c>
      <c r="AM117" s="86">
        <v>7</v>
      </c>
      <c r="AN117" s="86">
        <v>15</v>
      </c>
      <c r="AO117" s="86">
        <v>7</v>
      </c>
      <c r="AP117" s="86">
        <v>12</v>
      </c>
      <c r="AQ117" s="86">
        <v>7</v>
      </c>
      <c r="AR117" s="86">
        <v>7</v>
      </c>
      <c r="AS117" s="86">
        <v>15</v>
      </c>
      <c r="AT117" s="80">
        <f t="shared" si="45"/>
        <v>70</v>
      </c>
      <c r="AU117" s="86">
        <v>4</v>
      </c>
      <c r="AV117" s="86">
        <v>7</v>
      </c>
      <c r="AW117" s="86">
        <v>4</v>
      </c>
      <c r="AX117" s="86">
        <v>12</v>
      </c>
      <c r="AY117" s="86">
        <v>7</v>
      </c>
      <c r="AZ117" s="86">
        <v>7</v>
      </c>
      <c r="BA117" s="80">
        <v>15</v>
      </c>
      <c r="BB117" s="80">
        <f t="shared" si="26"/>
        <v>56</v>
      </c>
      <c r="BC117" s="86">
        <v>4</v>
      </c>
      <c r="BD117" s="86">
        <v>7</v>
      </c>
      <c r="BE117" s="86">
        <v>7</v>
      </c>
      <c r="BF117" s="86">
        <v>12</v>
      </c>
      <c r="BG117" s="86">
        <v>7</v>
      </c>
      <c r="BH117" s="86">
        <v>7</v>
      </c>
      <c r="BI117" s="86">
        <v>15</v>
      </c>
      <c r="BJ117" s="80">
        <f t="shared" si="27"/>
        <v>59</v>
      </c>
      <c r="BK117" s="86">
        <v>0</v>
      </c>
      <c r="BL117" s="86">
        <v>7</v>
      </c>
      <c r="BM117" s="86">
        <v>4</v>
      </c>
      <c r="BN117" s="86">
        <v>12</v>
      </c>
      <c r="BO117" s="86">
        <v>10</v>
      </c>
      <c r="BP117" s="86">
        <v>0</v>
      </c>
      <c r="BQ117" s="86">
        <v>15</v>
      </c>
      <c r="BR117" s="80">
        <f t="shared" si="28"/>
        <v>48</v>
      </c>
      <c r="BS117" s="86">
        <f t="shared" si="29"/>
        <v>285</v>
      </c>
      <c r="BT117" s="86">
        <v>5</v>
      </c>
      <c r="BU117" s="103">
        <f t="shared" si="30"/>
        <v>57</v>
      </c>
      <c r="BV117" s="86">
        <f t="shared" si="31"/>
        <v>19</v>
      </c>
      <c r="BW117" s="105">
        <f t="shared" si="32"/>
        <v>3.8</v>
      </c>
      <c r="BX117" s="86">
        <f t="shared" si="33"/>
        <v>43</v>
      </c>
      <c r="BY117" s="106">
        <f t="shared" si="34"/>
        <v>8.6</v>
      </c>
      <c r="BZ117" s="86">
        <f t="shared" si="35"/>
        <v>26</v>
      </c>
      <c r="CA117" s="107">
        <f t="shared" si="36"/>
        <v>5.2</v>
      </c>
      <c r="CB117" s="86">
        <f t="shared" si="37"/>
        <v>60</v>
      </c>
      <c r="CC117" s="108">
        <f t="shared" si="38"/>
        <v>12</v>
      </c>
      <c r="CD117" s="86">
        <f t="shared" si="39"/>
        <v>41</v>
      </c>
      <c r="CE117" s="109">
        <f t="shared" si="40"/>
        <v>8.1999999999999993</v>
      </c>
      <c r="CF117" s="86">
        <f t="shared" si="41"/>
        <v>21</v>
      </c>
      <c r="CG117" s="110">
        <f t="shared" si="42"/>
        <v>4.2</v>
      </c>
      <c r="CH117" s="86">
        <f t="shared" si="43"/>
        <v>75</v>
      </c>
      <c r="CI117" s="111">
        <f t="shared" si="44"/>
        <v>15</v>
      </c>
    </row>
    <row r="118" spans="1:87" ht="60" customHeight="1" x14ac:dyDescent="0.25">
      <c r="A118" s="96">
        <v>115</v>
      </c>
      <c r="B118" s="78" t="s">
        <v>2363</v>
      </c>
      <c r="C118" s="78" t="s">
        <v>24</v>
      </c>
      <c r="D118" s="78" t="s">
        <v>1725</v>
      </c>
      <c r="E118" s="78" t="s">
        <v>1726</v>
      </c>
      <c r="F118" s="78" t="s">
        <v>1550</v>
      </c>
      <c r="H118" s="78" t="s">
        <v>14</v>
      </c>
      <c r="I118" s="78" t="s">
        <v>571</v>
      </c>
      <c r="J118" s="83" t="s">
        <v>1727</v>
      </c>
      <c r="K118" s="83" t="s">
        <v>1728</v>
      </c>
      <c r="L118" s="78" t="s">
        <v>126</v>
      </c>
      <c r="M118" s="78"/>
      <c r="N118" s="78" t="s">
        <v>15</v>
      </c>
      <c r="O118" s="78">
        <v>424</v>
      </c>
      <c r="P118" s="79" t="s">
        <v>667</v>
      </c>
      <c r="Q118" s="79" t="s">
        <v>668</v>
      </c>
      <c r="R118" s="84">
        <v>980000</v>
      </c>
      <c r="S118" s="84">
        <v>730000</v>
      </c>
      <c r="T118" s="93">
        <f t="shared" si="24"/>
        <v>0.74489795918367352</v>
      </c>
      <c r="U118" s="77" t="s">
        <v>2364</v>
      </c>
      <c r="V118" s="84" t="s">
        <v>1729</v>
      </c>
      <c r="W118" s="84"/>
      <c r="X118" s="84" t="s">
        <v>1730</v>
      </c>
      <c r="Y118" s="84" t="s">
        <v>2071</v>
      </c>
      <c r="Z118" s="84" t="s">
        <v>1583</v>
      </c>
      <c r="AA118" s="78" t="s">
        <v>14</v>
      </c>
      <c r="AB118" s="78"/>
      <c r="AC118" s="78"/>
      <c r="AD118" s="78"/>
      <c r="AE118" s="86">
        <v>7</v>
      </c>
      <c r="AF118" s="86">
        <v>7</v>
      </c>
      <c r="AG118" s="86">
        <v>4</v>
      </c>
      <c r="AH118" s="86">
        <v>5</v>
      </c>
      <c r="AI118" s="86">
        <v>10</v>
      </c>
      <c r="AJ118" s="86">
        <v>0</v>
      </c>
      <c r="AK118" s="86">
        <v>15</v>
      </c>
      <c r="AL118" s="80">
        <f t="shared" si="47"/>
        <v>48</v>
      </c>
      <c r="AM118" s="86">
        <v>7</v>
      </c>
      <c r="AN118" s="86">
        <v>7</v>
      </c>
      <c r="AO118" s="86">
        <v>4</v>
      </c>
      <c r="AP118" s="86">
        <v>10</v>
      </c>
      <c r="AQ118" s="86">
        <v>7</v>
      </c>
      <c r="AR118" s="86">
        <v>15</v>
      </c>
      <c r="AS118" s="86">
        <v>15</v>
      </c>
      <c r="AT118" s="80">
        <f t="shared" si="45"/>
        <v>65</v>
      </c>
      <c r="AU118" s="86">
        <v>7</v>
      </c>
      <c r="AV118" s="86">
        <v>7</v>
      </c>
      <c r="AW118" s="86">
        <v>7</v>
      </c>
      <c r="AX118" s="86">
        <v>5</v>
      </c>
      <c r="AY118" s="86">
        <v>7</v>
      </c>
      <c r="AZ118" s="86">
        <v>7</v>
      </c>
      <c r="BA118" s="80">
        <v>15</v>
      </c>
      <c r="BB118" s="80">
        <f t="shared" si="26"/>
        <v>55</v>
      </c>
      <c r="BC118" s="86">
        <v>7</v>
      </c>
      <c r="BD118" s="86">
        <v>15</v>
      </c>
      <c r="BE118" s="86">
        <v>7</v>
      </c>
      <c r="BF118" s="80">
        <v>8</v>
      </c>
      <c r="BG118" s="86">
        <v>7</v>
      </c>
      <c r="BH118" s="86">
        <v>7</v>
      </c>
      <c r="BI118" s="86">
        <v>15</v>
      </c>
      <c r="BJ118" s="80">
        <f t="shared" si="27"/>
        <v>66</v>
      </c>
      <c r="BK118" s="86">
        <v>7</v>
      </c>
      <c r="BL118" s="86">
        <v>7</v>
      </c>
      <c r="BM118" s="86">
        <v>4</v>
      </c>
      <c r="BN118" s="80">
        <v>5</v>
      </c>
      <c r="BO118" s="86">
        <v>10</v>
      </c>
      <c r="BP118" s="86">
        <v>0</v>
      </c>
      <c r="BQ118" s="86">
        <v>15</v>
      </c>
      <c r="BR118" s="80">
        <f t="shared" si="28"/>
        <v>48</v>
      </c>
      <c r="BS118" s="86">
        <f t="shared" si="29"/>
        <v>282</v>
      </c>
      <c r="BT118" s="86">
        <v>5</v>
      </c>
      <c r="BU118" s="103">
        <f t="shared" si="30"/>
        <v>56.4</v>
      </c>
      <c r="BV118" s="86">
        <f t="shared" si="31"/>
        <v>35</v>
      </c>
      <c r="BW118" s="105">
        <f t="shared" si="32"/>
        <v>7</v>
      </c>
      <c r="BX118" s="86">
        <f t="shared" si="33"/>
        <v>43</v>
      </c>
      <c r="BY118" s="106">
        <f t="shared" si="34"/>
        <v>8.6</v>
      </c>
      <c r="BZ118" s="86">
        <f t="shared" si="35"/>
        <v>26</v>
      </c>
      <c r="CA118" s="107">
        <f t="shared" si="36"/>
        <v>5.2</v>
      </c>
      <c r="CB118" s="86">
        <f t="shared" si="37"/>
        <v>33</v>
      </c>
      <c r="CC118" s="108">
        <f t="shared" si="38"/>
        <v>6.6</v>
      </c>
      <c r="CD118" s="86">
        <f t="shared" si="39"/>
        <v>41</v>
      </c>
      <c r="CE118" s="109">
        <f t="shared" si="40"/>
        <v>8.1999999999999993</v>
      </c>
      <c r="CF118" s="86">
        <f t="shared" si="41"/>
        <v>29</v>
      </c>
      <c r="CG118" s="110">
        <f t="shared" si="42"/>
        <v>5.8</v>
      </c>
      <c r="CH118" s="86">
        <f t="shared" si="43"/>
        <v>75</v>
      </c>
      <c r="CI118" s="111">
        <f t="shared" si="44"/>
        <v>15</v>
      </c>
    </row>
    <row r="119" spans="1:87" ht="60" customHeight="1" x14ac:dyDescent="0.25">
      <c r="A119" s="96">
        <v>116</v>
      </c>
      <c r="B119" s="78" t="s">
        <v>2365</v>
      </c>
      <c r="C119" s="78" t="s">
        <v>13</v>
      </c>
      <c r="D119" s="78" t="s">
        <v>1802</v>
      </c>
      <c r="E119" s="78" t="s">
        <v>1800</v>
      </c>
      <c r="F119" s="78" t="s">
        <v>1550</v>
      </c>
      <c r="G119" s="80"/>
      <c r="H119" s="78" t="s">
        <v>1362</v>
      </c>
      <c r="I119" s="78" t="s">
        <v>535</v>
      </c>
      <c r="J119" s="78" t="s">
        <v>1801</v>
      </c>
      <c r="K119" s="83" t="s">
        <v>1448</v>
      </c>
      <c r="L119" s="78" t="s">
        <v>537</v>
      </c>
      <c r="M119" s="78"/>
      <c r="N119" s="78" t="s">
        <v>18</v>
      </c>
      <c r="O119" s="78">
        <v>481</v>
      </c>
      <c r="P119" s="79" t="s">
        <v>1449</v>
      </c>
      <c r="Q119" s="79" t="s">
        <v>1450</v>
      </c>
      <c r="R119" s="84">
        <v>1899000</v>
      </c>
      <c r="S119" s="84">
        <v>1500000</v>
      </c>
      <c r="T119" s="93">
        <f t="shared" si="24"/>
        <v>0.78988941548183256</v>
      </c>
      <c r="U119" s="77" t="s">
        <v>2366</v>
      </c>
      <c r="V119" s="84" t="s">
        <v>1803</v>
      </c>
      <c r="W119" s="84"/>
      <c r="X119" s="84" t="s">
        <v>1572</v>
      </c>
      <c r="Y119" s="84" t="s">
        <v>1804</v>
      </c>
      <c r="Z119" s="84" t="s">
        <v>1631</v>
      </c>
      <c r="AA119" s="80" t="s">
        <v>14</v>
      </c>
      <c r="AC119" s="78" t="s">
        <v>1805</v>
      </c>
      <c r="AE119" s="86">
        <v>4</v>
      </c>
      <c r="AF119" s="86">
        <v>7</v>
      </c>
      <c r="AG119" s="86">
        <v>7</v>
      </c>
      <c r="AH119" s="86">
        <v>3</v>
      </c>
      <c r="AI119" s="86">
        <v>7</v>
      </c>
      <c r="AJ119" s="86">
        <v>0</v>
      </c>
      <c r="AK119" s="86">
        <v>15</v>
      </c>
      <c r="AL119" s="80">
        <f t="shared" si="47"/>
        <v>43</v>
      </c>
      <c r="AM119" s="86">
        <v>10</v>
      </c>
      <c r="AN119" s="86">
        <v>15</v>
      </c>
      <c r="AO119" s="86">
        <v>7</v>
      </c>
      <c r="AP119" s="86">
        <v>5</v>
      </c>
      <c r="AQ119" s="86">
        <v>7</v>
      </c>
      <c r="AR119" s="86">
        <v>15</v>
      </c>
      <c r="AS119" s="86">
        <v>15</v>
      </c>
      <c r="AT119" s="80">
        <f t="shared" si="45"/>
        <v>74</v>
      </c>
      <c r="AU119" s="86">
        <v>10</v>
      </c>
      <c r="AV119" s="86">
        <v>7</v>
      </c>
      <c r="AW119" s="86">
        <v>7</v>
      </c>
      <c r="AX119" s="86">
        <v>3</v>
      </c>
      <c r="AY119" s="86">
        <v>7</v>
      </c>
      <c r="AZ119" s="86">
        <v>7</v>
      </c>
      <c r="BA119" s="80">
        <v>15</v>
      </c>
      <c r="BB119" s="80">
        <f t="shared" si="26"/>
        <v>56</v>
      </c>
      <c r="BC119" s="86">
        <v>10</v>
      </c>
      <c r="BD119" s="86">
        <v>7</v>
      </c>
      <c r="BE119" s="86">
        <v>7</v>
      </c>
      <c r="BF119" s="80">
        <v>5</v>
      </c>
      <c r="BG119" s="86">
        <v>7</v>
      </c>
      <c r="BH119" s="86">
        <v>7</v>
      </c>
      <c r="BI119" s="86">
        <v>15</v>
      </c>
      <c r="BJ119" s="80">
        <f t="shared" si="27"/>
        <v>58</v>
      </c>
      <c r="BK119" s="86">
        <v>4</v>
      </c>
      <c r="BL119" s="86">
        <v>7</v>
      </c>
      <c r="BM119" s="86">
        <v>7</v>
      </c>
      <c r="BN119" s="80">
        <v>3</v>
      </c>
      <c r="BO119" s="86">
        <v>7</v>
      </c>
      <c r="BP119" s="86">
        <v>0</v>
      </c>
      <c r="BQ119" s="86">
        <v>15</v>
      </c>
      <c r="BR119" s="80">
        <f t="shared" si="28"/>
        <v>43</v>
      </c>
      <c r="BS119" s="86">
        <f t="shared" si="29"/>
        <v>274</v>
      </c>
      <c r="BT119" s="86">
        <v>5</v>
      </c>
      <c r="BU119" s="103">
        <f t="shared" si="30"/>
        <v>54.8</v>
      </c>
      <c r="BV119" s="86">
        <f t="shared" si="31"/>
        <v>38</v>
      </c>
      <c r="BW119" s="105">
        <f t="shared" si="32"/>
        <v>7.6</v>
      </c>
      <c r="BX119" s="86">
        <f t="shared" si="33"/>
        <v>43</v>
      </c>
      <c r="BY119" s="106">
        <f t="shared" si="34"/>
        <v>8.6</v>
      </c>
      <c r="BZ119" s="86">
        <f t="shared" si="35"/>
        <v>35</v>
      </c>
      <c r="CA119" s="107">
        <f t="shared" si="36"/>
        <v>7</v>
      </c>
      <c r="CB119" s="86">
        <f t="shared" si="37"/>
        <v>19</v>
      </c>
      <c r="CC119" s="108">
        <f t="shared" si="38"/>
        <v>3.8</v>
      </c>
      <c r="CD119" s="86">
        <f t="shared" si="39"/>
        <v>35</v>
      </c>
      <c r="CE119" s="109">
        <f t="shared" si="40"/>
        <v>7</v>
      </c>
      <c r="CF119" s="86">
        <f t="shared" si="41"/>
        <v>29</v>
      </c>
      <c r="CG119" s="110">
        <f t="shared" si="42"/>
        <v>5.8</v>
      </c>
      <c r="CH119" s="86">
        <f t="shared" si="43"/>
        <v>75</v>
      </c>
      <c r="CI119" s="111">
        <f t="shared" si="44"/>
        <v>15</v>
      </c>
    </row>
    <row r="120" spans="1:87" ht="60" customHeight="1" x14ac:dyDescent="0.25">
      <c r="A120" s="96">
        <v>117</v>
      </c>
      <c r="B120" s="78" t="s">
        <v>2367</v>
      </c>
      <c r="C120" s="78" t="s">
        <v>28</v>
      </c>
      <c r="D120" s="78" t="s">
        <v>2042</v>
      </c>
      <c r="E120" s="78" t="s">
        <v>2041</v>
      </c>
      <c r="F120" s="78" t="s">
        <v>1550</v>
      </c>
      <c r="G120" s="78" t="s">
        <v>1536</v>
      </c>
      <c r="H120" s="78"/>
      <c r="I120" s="78"/>
      <c r="J120" s="78"/>
      <c r="K120" s="83" t="s">
        <v>1538</v>
      </c>
      <c r="L120" s="78" t="s">
        <v>1537</v>
      </c>
      <c r="M120" s="78"/>
      <c r="N120" s="78" t="s">
        <v>15</v>
      </c>
      <c r="O120" s="78">
        <v>424</v>
      </c>
      <c r="P120" s="79" t="s">
        <v>1539</v>
      </c>
      <c r="Q120" s="79" t="s">
        <v>1540</v>
      </c>
      <c r="R120" s="84">
        <v>2000000</v>
      </c>
      <c r="S120" s="84">
        <v>1480000</v>
      </c>
      <c r="T120" s="93">
        <f t="shared" si="24"/>
        <v>0.74</v>
      </c>
      <c r="U120" s="77" t="s">
        <v>2143</v>
      </c>
      <c r="V120" s="84" t="s">
        <v>2043</v>
      </c>
      <c r="W120" s="84"/>
      <c r="X120" s="84" t="s">
        <v>1639</v>
      </c>
      <c r="Y120" s="84" t="s">
        <v>1804</v>
      </c>
      <c r="Z120" s="84" t="s">
        <v>1568</v>
      </c>
      <c r="AA120" s="78"/>
      <c r="AB120" s="78"/>
      <c r="AC120" s="78"/>
      <c r="AD120" s="78"/>
      <c r="AE120" s="86">
        <v>7</v>
      </c>
      <c r="AF120" s="86">
        <v>7</v>
      </c>
      <c r="AG120" s="86">
        <v>4</v>
      </c>
      <c r="AH120" s="86">
        <v>6</v>
      </c>
      <c r="AI120" s="86">
        <v>7</v>
      </c>
      <c r="AJ120" s="86">
        <v>7</v>
      </c>
      <c r="AK120" s="86">
        <v>15</v>
      </c>
      <c r="AL120" s="80">
        <f t="shared" si="47"/>
        <v>53</v>
      </c>
      <c r="AM120" s="86">
        <v>7</v>
      </c>
      <c r="AN120" s="86">
        <v>15</v>
      </c>
      <c r="AO120" s="86">
        <v>7</v>
      </c>
      <c r="AP120" s="86">
        <v>6</v>
      </c>
      <c r="AQ120" s="86">
        <v>7</v>
      </c>
      <c r="AR120" s="86">
        <v>7</v>
      </c>
      <c r="AS120" s="86">
        <v>15</v>
      </c>
      <c r="AT120" s="80">
        <f t="shared" si="45"/>
        <v>64</v>
      </c>
      <c r="AU120" s="86">
        <v>4</v>
      </c>
      <c r="AV120" s="86">
        <v>7</v>
      </c>
      <c r="AW120" s="86">
        <v>4</v>
      </c>
      <c r="AX120" s="86">
        <v>6</v>
      </c>
      <c r="AY120" s="86">
        <v>4</v>
      </c>
      <c r="AZ120" s="86">
        <v>0</v>
      </c>
      <c r="BA120" s="80">
        <v>15</v>
      </c>
      <c r="BB120" s="80">
        <f t="shared" si="26"/>
        <v>40</v>
      </c>
      <c r="BC120" s="86">
        <v>7</v>
      </c>
      <c r="BD120" s="86">
        <v>7</v>
      </c>
      <c r="BE120" s="86">
        <v>7</v>
      </c>
      <c r="BF120" s="86">
        <v>11</v>
      </c>
      <c r="BG120" s="86">
        <v>7</v>
      </c>
      <c r="BH120" s="86">
        <v>7</v>
      </c>
      <c r="BI120" s="86">
        <v>15</v>
      </c>
      <c r="BJ120" s="80">
        <f t="shared" si="27"/>
        <v>61</v>
      </c>
      <c r="BK120" s="86">
        <v>7</v>
      </c>
      <c r="BL120" s="86">
        <v>7</v>
      </c>
      <c r="BM120" s="86">
        <v>4</v>
      </c>
      <c r="BN120" s="80">
        <v>6</v>
      </c>
      <c r="BO120" s="86">
        <v>7</v>
      </c>
      <c r="BP120" s="86">
        <v>7</v>
      </c>
      <c r="BQ120" s="86">
        <v>15</v>
      </c>
      <c r="BR120" s="80">
        <f t="shared" si="28"/>
        <v>53</v>
      </c>
      <c r="BS120" s="86">
        <f t="shared" si="29"/>
        <v>271</v>
      </c>
      <c r="BT120" s="86">
        <v>5</v>
      </c>
      <c r="BU120" s="103">
        <f t="shared" si="30"/>
        <v>54.2</v>
      </c>
      <c r="BV120" s="86">
        <f t="shared" si="31"/>
        <v>32</v>
      </c>
      <c r="BW120" s="105">
        <f t="shared" si="32"/>
        <v>6.4</v>
      </c>
      <c r="BX120" s="86">
        <f t="shared" si="33"/>
        <v>43</v>
      </c>
      <c r="BY120" s="106">
        <f t="shared" si="34"/>
        <v>8.6</v>
      </c>
      <c r="BZ120" s="86">
        <f t="shared" si="35"/>
        <v>26</v>
      </c>
      <c r="CA120" s="107">
        <f t="shared" si="36"/>
        <v>5.2</v>
      </c>
      <c r="CB120" s="86">
        <f t="shared" si="37"/>
        <v>35</v>
      </c>
      <c r="CC120" s="108">
        <f t="shared" si="38"/>
        <v>7</v>
      </c>
      <c r="CD120" s="86">
        <f t="shared" si="39"/>
        <v>32</v>
      </c>
      <c r="CE120" s="109">
        <f t="shared" si="40"/>
        <v>6.4</v>
      </c>
      <c r="CF120" s="86">
        <f t="shared" si="41"/>
        <v>28</v>
      </c>
      <c r="CG120" s="110">
        <f t="shared" si="42"/>
        <v>5.6</v>
      </c>
      <c r="CH120" s="86">
        <f t="shared" si="43"/>
        <v>75</v>
      </c>
      <c r="CI120" s="111">
        <f t="shared" si="44"/>
        <v>15</v>
      </c>
    </row>
    <row r="121" spans="1:87" ht="60" customHeight="1" x14ac:dyDescent="0.25">
      <c r="A121" s="96">
        <v>118</v>
      </c>
      <c r="B121" s="78" t="s">
        <v>2368</v>
      </c>
      <c r="C121" s="78" t="s">
        <v>29</v>
      </c>
      <c r="D121" s="78" t="s">
        <v>1825</v>
      </c>
      <c r="E121" s="78" t="s">
        <v>1823</v>
      </c>
      <c r="F121" s="78" t="s">
        <v>1550</v>
      </c>
      <c r="G121" s="78" t="s">
        <v>429</v>
      </c>
      <c r="J121" s="83" t="s">
        <v>1822</v>
      </c>
      <c r="K121" s="83" t="s">
        <v>1463</v>
      </c>
      <c r="L121" s="78" t="s">
        <v>865</v>
      </c>
      <c r="M121" s="78"/>
      <c r="N121" s="80" t="s">
        <v>15</v>
      </c>
      <c r="O121" s="80">
        <v>424</v>
      </c>
      <c r="P121" s="81" t="s">
        <v>1168</v>
      </c>
      <c r="Q121" s="81" t="s">
        <v>1169</v>
      </c>
      <c r="R121" s="82">
        <v>1481000</v>
      </c>
      <c r="S121" s="82">
        <v>749000</v>
      </c>
      <c r="T121" s="93">
        <f t="shared" si="24"/>
        <v>0.50573936529372043</v>
      </c>
      <c r="U121" s="77" t="s">
        <v>2121</v>
      </c>
      <c r="V121" s="84" t="s">
        <v>1824</v>
      </c>
      <c r="W121" s="84"/>
      <c r="X121" s="84" t="s">
        <v>1730</v>
      </c>
      <c r="Y121" s="84" t="s">
        <v>2070</v>
      </c>
      <c r="Z121" s="84" t="s">
        <v>1583</v>
      </c>
      <c r="AA121" s="78"/>
      <c r="AE121" s="86">
        <v>7</v>
      </c>
      <c r="AF121" s="86">
        <v>15</v>
      </c>
      <c r="AG121" s="86">
        <v>7</v>
      </c>
      <c r="AH121" s="86">
        <v>2</v>
      </c>
      <c r="AI121" s="86">
        <v>7</v>
      </c>
      <c r="AJ121" s="86">
        <v>0</v>
      </c>
      <c r="AK121" s="86">
        <v>15</v>
      </c>
      <c r="AL121" s="80">
        <f t="shared" si="47"/>
        <v>53</v>
      </c>
      <c r="AM121" s="86">
        <v>7</v>
      </c>
      <c r="AN121" s="86">
        <v>15</v>
      </c>
      <c r="AO121" s="86">
        <v>7</v>
      </c>
      <c r="AP121" s="86">
        <v>4</v>
      </c>
      <c r="AQ121" s="86">
        <v>4</v>
      </c>
      <c r="AR121" s="86">
        <v>7</v>
      </c>
      <c r="AS121" s="86">
        <v>15</v>
      </c>
      <c r="AT121" s="80">
        <f t="shared" si="45"/>
        <v>59</v>
      </c>
      <c r="AU121" s="86">
        <v>4</v>
      </c>
      <c r="AV121" s="86">
        <v>7</v>
      </c>
      <c r="AW121" s="86">
        <v>4</v>
      </c>
      <c r="AX121" s="86">
        <v>2</v>
      </c>
      <c r="AY121" s="86">
        <v>7</v>
      </c>
      <c r="AZ121" s="86">
        <v>7</v>
      </c>
      <c r="BA121" s="80">
        <v>15</v>
      </c>
      <c r="BB121" s="80">
        <f t="shared" si="26"/>
        <v>46</v>
      </c>
      <c r="BC121" s="86">
        <v>4</v>
      </c>
      <c r="BD121" s="86">
        <v>7</v>
      </c>
      <c r="BE121" s="86">
        <v>7</v>
      </c>
      <c r="BF121" s="80">
        <v>4</v>
      </c>
      <c r="BG121" s="86">
        <v>7</v>
      </c>
      <c r="BH121" s="86">
        <v>7</v>
      </c>
      <c r="BI121" s="86">
        <v>15</v>
      </c>
      <c r="BJ121" s="80">
        <f t="shared" si="27"/>
        <v>51</v>
      </c>
      <c r="BK121" s="86">
        <v>10</v>
      </c>
      <c r="BL121" s="86">
        <v>15</v>
      </c>
      <c r="BM121" s="86">
        <v>7</v>
      </c>
      <c r="BN121" s="80">
        <v>2</v>
      </c>
      <c r="BO121" s="86">
        <v>7</v>
      </c>
      <c r="BP121" s="86">
        <v>0</v>
      </c>
      <c r="BQ121" s="86">
        <v>15</v>
      </c>
      <c r="BR121" s="80">
        <f t="shared" si="28"/>
        <v>56</v>
      </c>
      <c r="BS121" s="86">
        <f t="shared" si="29"/>
        <v>265</v>
      </c>
      <c r="BT121" s="86">
        <v>5</v>
      </c>
      <c r="BU121" s="103">
        <f t="shared" si="30"/>
        <v>53</v>
      </c>
      <c r="BV121" s="86">
        <f t="shared" si="31"/>
        <v>32</v>
      </c>
      <c r="BW121" s="105">
        <f t="shared" si="32"/>
        <v>6.4</v>
      </c>
      <c r="BX121" s="86">
        <f t="shared" si="33"/>
        <v>59</v>
      </c>
      <c r="BY121" s="106">
        <f t="shared" si="34"/>
        <v>11.8</v>
      </c>
      <c r="BZ121" s="86">
        <f t="shared" si="35"/>
        <v>32</v>
      </c>
      <c r="CA121" s="107">
        <f t="shared" si="36"/>
        <v>6.4</v>
      </c>
      <c r="CB121" s="86">
        <f t="shared" si="37"/>
        <v>14</v>
      </c>
      <c r="CC121" s="108">
        <f t="shared" si="38"/>
        <v>2.8</v>
      </c>
      <c r="CD121" s="86">
        <f t="shared" si="39"/>
        <v>32</v>
      </c>
      <c r="CE121" s="109">
        <f t="shared" si="40"/>
        <v>6.4</v>
      </c>
      <c r="CF121" s="86">
        <f t="shared" si="41"/>
        <v>21</v>
      </c>
      <c r="CG121" s="110">
        <f t="shared" si="42"/>
        <v>4.2</v>
      </c>
      <c r="CH121" s="86">
        <f t="shared" si="43"/>
        <v>75</v>
      </c>
      <c r="CI121" s="111">
        <f t="shared" si="44"/>
        <v>15</v>
      </c>
    </row>
    <row r="122" spans="1:87" ht="60" customHeight="1" x14ac:dyDescent="0.25">
      <c r="A122" s="96">
        <v>119</v>
      </c>
      <c r="B122" s="78" t="s">
        <v>2369</v>
      </c>
      <c r="C122" s="78" t="s">
        <v>1383</v>
      </c>
      <c r="D122" s="78" t="s">
        <v>1386</v>
      </c>
      <c r="E122" s="78" t="s">
        <v>1768</v>
      </c>
      <c r="F122" s="78" t="s">
        <v>1550</v>
      </c>
      <c r="G122" s="78" t="s">
        <v>1385</v>
      </c>
      <c r="J122" s="83" t="s">
        <v>1769</v>
      </c>
      <c r="K122" s="83" t="s">
        <v>1387</v>
      </c>
      <c r="L122" s="80" t="s">
        <v>1384</v>
      </c>
      <c r="N122" s="80" t="s">
        <v>15</v>
      </c>
      <c r="O122" s="80">
        <v>424</v>
      </c>
      <c r="P122" s="81" t="s">
        <v>2061</v>
      </c>
      <c r="Q122" s="81" t="s">
        <v>1388</v>
      </c>
      <c r="R122" s="84">
        <v>2069000</v>
      </c>
      <c r="S122" s="82">
        <v>1500000</v>
      </c>
      <c r="T122" s="93">
        <f t="shared" si="24"/>
        <v>0.7249879168680522</v>
      </c>
      <c r="U122" s="77" t="s">
        <v>2116</v>
      </c>
      <c r="V122" s="84" t="s">
        <v>1770</v>
      </c>
      <c r="W122" s="84"/>
      <c r="X122" s="84" t="s">
        <v>1572</v>
      </c>
      <c r="Y122" s="84" t="s">
        <v>2071</v>
      </c>
      <c r="Z122" s="84" t="s">
        <v>1568</v>
      </c>
      <c r="AA122" s="78"/>
      <c r="AE122" s="80">
        <v>0</v>
      </c>
      <c r="AF122" s="80">
        <v>7</v>
      </c>
      <c r="AG122" s="80">
        <v>0</v>
      </c>
      <c r="AH122" s="80">
        <v>6</v>
      </c>
      <c r="AI122" s="80">
        <v>10</v>
      </c>
      <c r="AJ122" s="80">
        <v>0</v>
      </c>
      <c r="AK122" s="80">
        <v>15</v>
      </c>
      <c r="AL122" s="80">
        <f t="shared" si="47"/>
        <v>38</v>
      </c>
      <c r="AM122" s="80">
        <v>4</v>
      </c>
      <c r="AN122" s="80">
        <v>15</v>
      </c>
      <c r="AO122" s="80">
        <v>7</v>
      </c>
      <c r="AP122" s="80">
        <v>4</v>
      </c>
      <c r="AQ122" s="80">
        <v>4</v>
      </c>
      <c r="AR122" s="80">
        <v>7</v>
      </c>
      <c r="AS122" s="80">
        <v>15</v>
      </c>
      <c r="AT122" s="80">
        <f t="shared" si="45"/>
        <v>56</v>
      </c>
      <c r="AU122" s="80">
        <v>7</v>
      </c>
      <c r="AV122" s="80">
        <v>7</v>
      </c>
      <c r="AW122" s="80">
        <v>7</v>
      </c>
      <c r="AX122" s="80">
        <v>6</v>
      </c>
      <c r="AY122" s="80">
        <v>7</v>
      </c>
      <c r="AZ122" s="80">
        <v>7</v>
      </c>
      <c r="BA122" s="80">
        <v>15</v>
      </c>
      <c r="BB122" s="80">
        <f t="shared" si="26"/>
        <v>56</v>
      </c>
      <c r="BC122" s="80">
        <v>4</v>
      </c>
      <c r="BD122" s="80">
        <v>7</v>
      </c>
      <c r="BE122" s="80">
        <v>7</v>
      </c>
      <c r="BF122" s="80">
        <v>11</v>
      </c>
      <c r="BG122" s="80">
        <v>7</v>
      </c>
      <c r="BH122" s="80">
        <v>7</v>
      </c>
      <c r="BI122" s="80">
        <v>15</v>
      </c>
      <c r="BJ122" s="80">
        <f t="shared" si="27"/>
        <v>58</v>
      </c>
      <c r="BK122" s="80">
        <v>0</v>
      </c>
      <c r="BL122" s="80">
        <v>7</v>
      </c>
      <c r="BM122" s="80">
        <v>0</v>
      </c>
      <c r="BN122" s="80">
        <v>6</v>
      </c>
      <c r="BO122" s="80">
        <v>10</v>
      </c>
      <c r="BP122" s="80">
        <v>0</v>
      </c>
      <c r="BQ122" s="80">
        <v>15</v>
      </c>
      <c r="BR122" s="80">
        <f t="shared" si="28"/>
        <v>38</v>
      </c>
      <c r="BS122" s="86">
        <f t="shared" si="29"/>
        <v>246</v>
      </c>
      <c r="BT122" s="86">
        <v>5</v>
      </c>
      <c r="BU122" s="103">
        <f t="shared" si="30"/>
        <v>49.2</v>
      </c>
      <c r="BV122" s="86">
        <f t="shared" si="31"/>
        <v>15</v>
      </c>
      <c r="BW122" s="105">
        <f t="shared" si="32"/>
        <v>3</v>
      </c>
      <c r="BX122" s="86">
        <f t="shared" si="33"/>
        <v>43</v>
      </c>
      <c r="BY122" s="106">
        <f t="shared" si="34"/>
        <v>8.6</v>
      </c>
      <c r="BZ122" s="86">
        <f t="shared" si="35"/>
        <v>21</v>
      </c>
      <c r="CA122" s="107">
        <f t="shared" si="36"/>
        <v>4.2</v>
      </c>
      <c r="CB122" s="86">
        <f t="shared" si="37"/>
        <v>33</v>
      </c>
      <c r="CC122" s="108">
        <f t="shared" si="38"/>
        <v>6.6</v>
      </c>
      <c r="CD122" s="86">
        <f t="shared" si="39"/>
        <v>38</v>
      </c>
      <c r="CE122" s="109">
        <f t="shared" si="40"/>
        <v>7.6</v>
      </c>
      <c r="CF122" s="86">
        <f t="shared" si="41"/>
        <v>21</v>
      </c>
      <c r="CG122" s="110">
        <f t="shared" si="42"/>
        <v>4.2</v>
      </c>
      <c r="CH122" s="86">
        <f t="shared" si="43"/>
        <v>75</v>
      </c>
      <c r="CI122" s="111">
        <f t="shared" si="44"/>
        <v>15</v>
      </c>
    </row>
    <row r="123" spans="1:87" ht="60" customHeight="1" x14ac:dyDescent="0.25">
      <c r="A123" s="96">
        <v>120</v>
      </c>
      <c r="B123" s="78" t="s">
        <v>2370</v>
      </c>
      <c r="C123" s="78" t="s">
        <v>73</v>
      </c>
      <c r="D123" s="78" t="s">
        <v>2021</v>
      </c>
      <c r="E123" s="78" t="s">
        <v>2022</v>
      </c>
      <c r="F123" s="78" t="s">
        <v>1550</v>
      </c>
      <c r="H123" s="78" t="s">
        <v>14</v>
      </c>
      <c r="I123" s="78" t="s">
        <v>535</v>
      </c>
      <c r="J123" s="145" t="s">
        <v>2024</v>
      </c>
      <c r="K123" s="83" t="s">
        <v>2023</v>
      </c>
      <c r="L123" s="80" t="s">
        <v>537</v>
      </c>
      <c r="N123" s="78" t="s">
        <v>18</v>
      </c>
      <c r="O123" s="78">
        <v>481</v>
      </c>
      <c r="P123" s="81" t="s">
        <v>2025</v>
      </c>
      <c r="Q123" s="81" t="s">
        <v>2026</v>
      </c>
      <c r="R123" s="84">
        <v>1878600</v>
      </c>
      <c r="S123" s="84">
        <v>1498200</v>
      </c>
      <c r="T123" s="93">
        <f t="shared" si="24"/>
        <v>0.79750878313637819</v>
      </c>
      <c r="U123" s="77" t="s">
        <v>2141</v>
      </c>
      <c r="V123" s="84" t="s">
        <v>2027</v>
      </c>
      <c r="W123" s="84"/>
      <c r="X123" s="84" t="s">
        <v>2028</v>
      </c>
      <c r="Y123" s="84" t="s">
        <v>1804</v>
      </c>
      <c r="Z123" s="84" t="s">
        <v>1583</v>
      </c>
      <c r="AC123" s="136" t="s">
        <v>2029</v>
      </c>
      <c r="AE123" s="86">
        <v>0</v>
      </c>
      <c r="AF123" s="86">
        <v>0</v>
      </c>
      <c r="AG123" s="86">
        <v>0</v>
      </c>
      <c r="AH123" s="86">
        <v>0</v>
      </c>
      <c r="AI123" s="86">
        <v>0</v>
      </c>
      <c r="AJ123" s="86">
        <v>0</v>
      </c>
      <c r="AK123" s="86">
        <v>15</v>
      </c>
      <c r="AL123" s="80">
        <f t="shared" si="47"/>
        <v>15</v>
      </c>
      <c r="AM123" s="86">
        <v>7</v>
      </c>
      <c r="AN123" s="86">
        <v>15</v>
      </c>
      <c r="AO123" s="86">
        <v>7</v>
      </c>
      <c r="AP123" s="86">
        <v>0</v>
      </c>
      <c r="AQ123" s="86">
        <v>7</v>
      </c>
      <c r="AR123" s="86">
        <v>7</v>
      </c>
      <c r="AS123" s="86">
        <v>15</v>
      </c>
      <c r="AT123" s="80">
        <f t="shared" si="45"/>
        <v>58</v>
      </c>
      <c r="AU123" s="86">
        <v>4</v>
      </c>
      <c r="AV123" s="86">
        <v>7</v>
      </c>
      <c r="AW123" s="86">
        <v>4</v>
      </c>
      <c r="AX123" s="86">
        <v>0</v>
      </c>
      <c r="AY123" s="86">
        <v>4</v>
      </c>
      <c r="AZ123" s="86">
        <v>7</v>
      </c>
      <c r="BA123" s="80">
        <v>15</v>
      </c>
      <c r="BB123" s="80">
        <f t="shared" si="26"/>
        <v>41</v>
      </c>
      <c r="BC123" s="86">
        <v>7</v>
      </c>
      <c r="BD123" s="86">
        <v>7</v>
      </c>
      <c r="BE123" s="86">
        <v>7</v>
      </c>
      <c r="BF123" s="86">
        <v>0</v>
      </c>
      <c r="BG123" s="86">
        <v>4</v>
      </c>
      <c r="BH123" s="86">
        <v>7</v>
      </c>
      <c r="BI123" s="86">
        <v>15</v>
      </c>
      <c r="BJ123" s="80">
        <f t="shared" si="27"/>
        <v>47</v>
      </c>
      <c r="BK123" s="86">
        <v>0</v>
      </c>
      <c r="BL123" s="86">
        <v>0</v>
      </c>
      <c r="BM123" s="86">
        <v>0</v>
      </c>
      <c r="BN123" s="86">
        <v>0</v>
      </c>
      <c r="BO123" s="86">
        <v>0</v>
      </c>
      <c r="BP123" s="86">
        <v>0</v>
      </c>
      <c r="BQ123" s="86">
        <v>15</v>
      </c>
      <c r="BR123" s="80">
        <f t="shared" si="28"/>
        <v>15</v>
      </c>
      <c r="BS123" s="86">
        <f t="shared" si="29"/>
        <v>176</v>
      </c>
      <c r="BT123" s="86">
        <v>5</v>
      </c>
      <c r="BU123" s="103">
        <f t="shared" si="30"/>
        <v>35.200000000000003</v>
      </c>
      <c r="BV123" s="86">
        <f t="shared" si="31"/>
        <v>18</v>
      </c>
      <c r="BW123" s="105">
        <f t="shared" si="32"/>
        <v>3.6</v>
      </c>
      <c r="BX123" s="86">
        <f t="shared" si="33"/>
        <v>29</v>
      </c>
      <c r="BY123" s="106">
        <f t="shared" si="34"/>
        <v>5.8</v>
      </c>
      <c r="BZ123" s="86">
        <f t="shared" si="35"/>
        <v>18</v>
      </c>
      <c r="CA123" s="107">
        <f t="shared" si="36"/>
        <v>3.6</v>
      </c>
      <c r="CB123" s="86">
        <f t="shared" si="37"/>
        <v>0</v>
      </c>
      <c r="CC123" s="108">
        <f t="shared" si="38"/>
        <v>0</v>
      </c>
      <c r="CD123" s="86">
        <f t="shared" si="39"/>
        <v>15</v>
      </c>
      <c r="CE123" s="109">
        <f t="shared" si="40"/>
        <v>3</v>
      </c>
      <c r="CF123" s="86">
        <f t="shared" si="41"/>
        <v>21</v>
      </c>
      <c r="CG123" s="110">
        <f t="shared" si="42"/>
        <v>4.2</v>
      </c>
      <c r="CH123" s="86">
        <f t="shared" si="43"/>
        <v>75</v>
      </c>
      <c r="CI123" s="111">
        <f t="shared" si="44"/>
        <v>15</v>
      </c>
    </row>
    <row r="124" spans="1:87" ht="60" customHeight="1" x14ac:dyDescent="0.25">
      <c r="A124" s="96"/>
      <c r="B124" s="78"/>
      <c r="S124" s="84"/>
      <c r="T124" s="93" t="e">
        <f t="shared" si="24"/>
        <v>#DIV/0!</v>
      </c>
      <c r="U124" s="77"/>
      <c r="AL124" s="95">
        <f t="shared" si="47"/>
        <v>0</v>
      </c>
      <c r="AT124" s="146">
        <f t="shared" si="45"/>
        <v>0</v>
      </c>
      <c r="BB124" s="147">
        <f t="shared" si="26"/>
        <v>0</v>
      </c>
      <c r="BJ124" s="148">
        <f t="shared" si="27"/>
        <v>0</v>
      </c>
      <c r="BR124" s="149">
        <f t="shared" si="28"/>
        <v>0</v>
      </c>
      <c r="BS124" s="86">
        <f t="shared" si="29"/>
        <v>0</v>
      </c>
      <c r="BT124" s="86">
        <v>5</v>
      </c>
      <c r="BU124" s="103">
        <f t="shared" si="30"/>
        <v>0</v>
      </c>
      <c r="BV124" s="86">
        <f t="shared" si="31"/>
        <v>0</v>
      </c>
      <c r="BW124" s="105">
        <f t="shared" si="32"/>
        <v>0</v>
      </c>
      <c r="BX124" s="86">
        <f t="shared" si="33"/>
        <v>0</v>
      </c>
      <c r="BY124" s="106">
        <f t="shared" si="34"/>
        <v>0</v>
      </c>
      <c r="BZ124" s="86">
        <f t="shared" si="35"/>
        <v>0</v>
      </c>
      <c r="CA124" s="107">
        <f t="shared" si="36"/>
        <v>0</v>
      </c>
      <c r="CB124" s="86">
        <f t="shared" si="37"/>
        <v>0</v>
      </c>
      <c r="CC124" s="108">
        <f t="shared" si="38"/>
        <v>0</v>
      </c>
      <c r="CD124" s="86">
        <f t="shared" si="39"/>
        <v>0</v>
      </c>
      <c r="CE124" s="109">
        <f t="shared" si="40"/>
        <v>0</v>
      </c>
      <c r="CF124" s="86">
        <f t="shared" si="41"/>
        <v>0</v>
      </c>
      <c r="CG124" s="110">
        <f t="shared" si="42"/>
        <v>0</v>
      </c>
      <c r="CH124" s="86">
        <f t="shared" si="43"/>
        <v>0</v>
      </c>
      <c r="CI124" s="111">
        <f t="shared" si="44"/>
        <v>0</v>
      </c>
    </row>
    <row r="125" spans="1:87" ht="60" customHeight="1" x14ac:dyDescent="0.25">
      <c r="A125" s="96"/>
      <c r="B125" s="78"/>
      <c r="S125" s="84"/>
      <c r="T125" s="93" t="e">
        <f t="shared" si="24"/>
        <v>#DIV/0!</v>
      </c>
      <c r="U125" s="77"/>
      <c r="AE125" s="86"/>
      <c r="AF125" s="86"/>
      <c r="AG125" s="86"/>
      <c r="AH125" s="86"/>
      <c r="AI125" s="86"/>
      <c r="AJ125" s="86"/>
      <c r="AK125" s="86"/>
      <c r="AL125" s="95">
        <f t="shared" si="47"/>
        <v>0</v>
      </c>
      <c r="AM125" s="86"/>
      <c r="AN125" s="86"/>
      <c r="AO125" s="86"/>
      <c r="AP125" s="86"/>
      <c r="AQ125" s="86"/>
      <c r="AR125" s="86"/>
      <c r="AS125" s="86"/>
      <c r="AT125" s="146">
        <f t="shared" si="45"/>
        <v>0</v>
      </c>
      <c r="AU125" s="86"/>
      <c r="AV125" s="86"/>
      <c r="AW125" s="86"/>
      <c r="AX125" s="86"/>
      <c r="AY125" s="86"/>
      <c r="AZ125" s="86"/>
      <c r="BA125" s="86"/>
      <c r="BB125" s="147">
        <f t="shared" si="26"/>
        <v>0</v>
      </c>
      <c r="BC125" s="86"/>
      <c r="BD125" s="86"/>
      <c r="BE125" s="86"/>
      <c r="BF125" s="86"/>
      <c r="BG125" s="86"/>
      <c r="BH125" s="86"/>
      <c r="BI125" s="86"/>
      <c r="BJ125" s="148">
        <f t="shared" si="27"/>
        <v>0</v>
      </c>
      <c r="BK125" s="86"/>
      <c r="BL125" s="86"/>
      <c r="BM125" s="86"/>
      <c r="BN125" s="86"/>
      <c r="BO125" s="86"/>
      <c r="BP125" s="86"/>
      <c r="BQ125" s="86"/>
      <c r="BR125" s="149">
        <f t="shared" si="28"/>
        <v>0</v>
      </c>
      <c r="BS125" s="86">
        <f t="shared" si="29"/>
        <v>0</v>
      </c>
      <c r="BT125" s="86">
        <v>5</v>
      </c>
      <c r="BU125" s="103">
        <f t="shared" si="30"/>
        <v>0</v>
      </c>
      <c r="BV125" s="86">
        <f t="shared" si="31"/>
        <v>0</v>
      </c>
      <c r="BW125" s="105">
        <f t="shared" si="32"/>
        <v>0</v>
      </c>
      <c r="BX125" s="86">
        <f t="shared" si="33"/>
        <v>0</v>
      </c>
      <c r="BY125" s="106">
        <f t="shared" si="34"/>
        <v>0</v>
      </c>
      <c r="BZ125" s="86">
        <f t="shared" si="35"/>
        <v>0</v>
      </c>
      <c r="CA125" s="107">
        <f t="shared" si="36"/>
        <v>0</v>
      </c>
      <c r="CB125" s="86">
        <f t="shared" si="37"/>
        <v>0</v>
      </c>
      <c r="CC125" s="108">
        <f t="shared" si="38"/>
        <v>0</v>
      </c>
      <c r="CD125" s="86">
        <f t="shared" si="39"/>
        <v>0</v>
      </c>
      <c r="CE125" s="109">
        <f t="shared" si="40"/>
        <v>0</v>
      </c>
      <c r="CF125" s="86">
        <f t="shared" si="41"/>
        <v>0</v>
      </c>
      <c r="CG125" s="110">
        <f t="shared" si="42"/>
        <v>0</v>
      </c>
      <c r="CH125" s="86">
        <f t="shared" si="43"/>
        <v>0</v>
      </c>
      <c r="CI125" s="111">
        <f t="shared" si="44"/>
        <v>0</v>
      </c>
    </row>
    <row r="126" spans="1:87" ht="60" customHeight="1" x14ac:dyDescent="0.25">
      <c r="A126" s="96"/>
      <c r="B126" s="78"/>
      <c r="S126" s="84"/>
      <c r="T126" s="93" t="e">
        <f t="shared" si="24"/>
        <v>#DIV/0!</v>
      </c>
      <c r="U126" s="77"/>
      <c r="AE126" s="86"/>
      <c r="AF126" s="86"/>
      <c r="AG126" s="86"/>
      <c r="AH126" s="86"/>
      <c r="AI126" s="86"/>
      <c r="AJ126" s="86"/>
      <c r="AK126" s="86"/>
      <c r="AL126" s="95">
        <f t="shared" si="47"/>
        <v>0</v>
      </c>
      <c r="AM126" s="86"/>
      <c r="AN126" s="86"/>
      <c r="AO126" s="86"/>
      <c r="AP126" s="86"/>
      <c r="AQ126" s="86"/>
      <c r="AR126" s="86"/>
      <c r="AS126" s="86"/>
      <c r="AT126" s="146">
        <f t="shared" si="45"/>
        <v>0</v>
      </c>
      <c r="AU126" s="86"/>
      <c r="AV126" s="86"/>
      <c r="AW126" s="86"/>
      <c r="AX126" s="86"/>
      <c r="AY126" s="86"/>
      <c r="AZ126" s="86"/>
      <c r="BA126" s="86"/>
      <c r="BB126" s="147">
        <f t="shared" si="26"/>
        <v>0</v>
      </c>
      <c r="BC126" s="86"/>
      <c r="BD126" s="86"/>
      <c r="BE126" s="86"/>
      <c r="BF126" s="86"/>
      <c r="BG126" s="86"/>
      <c r="BH126" s="86"/>
      <c r="BI126" s="86"/>
      <c r="BJ126" s="148">
        <f t="shared" si="27"/>
        <v>0</v>
      </c>
      <c r="BK126" s="86"/>
      <c r="BL126" s="86"/>
      <c r="BM126" s="86"/>
      <c r="BN126" s="86"/>
      <c r="BO126" s="86"/>
      <c r="BP126" s="86"/>
      <c r="BQ126" s="86"/>
      <c r="BR126" s="149">
        <f t="shared" si="28"/>
        <v>0</v>
      </c>
      <c r="BS126" s="86">
        <f t="shared" si="29"/>
        <v>0</v>
      </c>
      <c r="BT126" s="86">
        <v>5</v>
      </c>
      <c r="BU126" s="103">
        <f t="shared" si="30"/>
        <v>0</v>
      </c>
      <c r="BV126" s="86">
        <f t="shared" si="31"/>
        <v>0</v>
      </c>
      <c r="BW126" s="105">
        <f t="shared" si="32"/>
        <v>0</v>
      </c>
      <c r="BX126" s="86">
        <f t="shared" si="33"/>
        <v>0</v>
      </c>
      <c r="BY126" s="106">
        <f t="shared" si="34"/>
        <v>0</v>
      </c>
      <c r="BZ126" s="86">
        <f t="shared" si="35"/>
        <v>0</v>
      </c>
      <c r="CA126" s="107">
        <f t="shared" si="36"/>
        <v>0</v>
      </c>
      <c r="CB126" s="86">
        <f t="shared" si="37"/>
        <v>0</v>
      </c>
      <c r="CC126" s="108">
        <f t="shared" si="38"/>
        <v>0</v>
      </c>
      <c r="CD126" s="86">
        <f t="shared" si="39"/>
        <v>0</v>
      </c>
      <c r="CE126" s="109">
        <f t="shared" si="40"/>
        <v>0</v>
      </c>
      <c r="CF126" s="86">
        <f t="shared" si="41"/>
        <v>0</v>
      </c>
      <c r="CG126" s="110">
        <f t="shared" si="42"/>
        <v>0</v>
      </c>
      <c r="CH126" s="86">
        <f t="shared" si="43"/>
        <v>0</v>
      </c>
      <c r="CI126" s="111">
        <f t="shared" si="44"/>
        <v>0</v>
      </c>
    </row>
    <row r="127" spans="1:87" ht="60" customHeight="1" x14ac:dyDescent="0.25">
      <c r="A127" s="96"/>
      <c r="B127" s="78"/>
      <c r="S127" s="84"/>
      <c r="T127" s="93" t="e">
        <f t="shared" si="24"/>
        <v>#DIV/0!</v>
      </c>
      <c r="U127" s="77"/>
      <c r="AL127" s="95">
        <f t="shared" si="47"/>
        <v>0</v>
      </c>
      <c r="AT127" s="146">
        <f t="shared" si="45"/>
        <v>0</v>
      </c>
      <c r="BB127" s="147">
        <f t="shared" si="26"/>
        <v>0</v>
      </c>
      <c r="BJ127" s="148">
        <f t="shared" si="27"/>
        <v>0</v>
      </c>
      <c r="BR127" s="149">
        <f t="shared" si="28"/>
        <v>0</v>
      </c>
      <c r="BS127" s="86">
        <f t="shared" si="29"/>
        <v>0</v>
      </c>
      <c r="BT127" s="86">
        <v>5</v>
      </c>
      <c r="BU127" s="103">
        <f t="shared" si="30"/>
        <v>0</v>
      </c>
      <c r="BV127" s="86">
        <f t="shared" si="31"/>
        <v>0</v>
      </c>
      <c r="BW127" s="105">
        <f t="shared" si="32"/>
        <v>0</v>
      </c>
      <c r="BX127" s="86">
        <f t="shared" si="33"/>
        <v>0</v>
      </c>
      <c r="BY127" s="106">
        <f t="shared" si="34"/>
        <v>0</v>
      </c>
      <c r="BZ127" s="86">
        <f t="shared" si="35"/>
        <v>0</v>
      </c>
      <c r="CA127" s="107">
        <f t="shared" si="36"/>
        <v>0</v>
      </c>
      <c r="CB127" s="86">
        <f t="shared" si="37"/>
        <v>0</v>
      </c>
      <c r="CC127" s="108">
        <f t="shared" si="38"/>
        <v>0</v>
      </c>
      <c r="CD127" s="86">
        <f t="shared" si="39"/>
        <v>0</v>
      </c>
      <c r="CE127" s="109">
        <f t="shared" si="40"/>
        <v>0</v>
      </c>
      <c r="CF127" s="86">
        <f t="shared" si="41"/>
        <v>0</v>
      </c>
      <c r="CG127" s="110">
        <f t="shared" si="42"/>
        <v>0</v>
      </c>
      <c r="CH127" s="86">
        <f t="shared" si="43"/>
        <v>0</v>
      </c>
      <c r="CI127" s="111">
        <f t="shared" si="44"/>
        <v>0</v>
      </c>
    </row>
    <row r="128" spans="1:87" ht="60" customHeight="1" x14ac:dyDescent="0.25">
      <c r="A128" s="96"/>
      <c r="B128" s="78"/>
      <c r="S128" s="84"/>
      <c r="T128" s="93" t="e">
        <f t="shared" si="24"/>
        <v>#DIV/0!</v>
      </c>
      <c r="U128" s="77"/>
      <c r="AE128" s="86"/>
      <c r="AF128" s="86"/>
      <c r="AG128" s="86"/>
      <c r="AH128" s="86"/>
      <c r="AI128" s="86"/>
      <c r="AJ128" s="86"/>
      <c r="AK128" s="86"/>
      <c r="AL128" s="95">
        <f t="shared" si="47"/>
        <v>0</v>
      </c>
      <c r="AM128" s="86"/>
      <c r="AN128" s="86"/>
      <c r="AO128" s="86"/>
      <c r="AP128" s="86"/>
      <c r="AQ128" s="86"/>
      <c r="AR128" s="86"/>
      <c r="AS128" s="86"/>
      <c r="AT128" s="146">
        <f t="shared" si="45"/>
        <v>0</v>
      </c>
      <c r="AU128" s="86"/>
      <c r="AV128" s="86"/>
      <c r="AW128" s="86"/>
      <c r="AX128" s="86"/>
      <c r="AY128" s="86"/>
      <c r="AZ128" s="86"/>
      <c r="BA128" s="86"/>
      <c r="BB128" s="147">
        <f t="shared" si="26"/>
        <v>0</v>
      </c>
      <c r="BC128" s="86"/>
      <c r="BD128" s="86"/>
      <c r="BE128" s="86"/>
      <c r="BF128" s="86"/>
      <c r="BG128" s="86"/>
      <c r="BH128" s="86"/>
      <c r="BI128" s="86"/>
      <c r="BJ128" s="148">
        <f t="shared" si="27"/>
        <v>0</v>
      </c>
      <c r="BK128" s="86"/>
      <c r="BL128" s="86"/>
      <c r="BM128" s="86"/>
      <c r="BN128" s="86"/>
      <c r="BO128" s="86"/>
      <c r="BP128" s="86"/>
      <c r="BQ128" s="86"/>
      <c r="BR128" s="149">
        <f t="shared" si="28"/>
        <v>0</v>
      </c>
      <c r="BS128" s="86">
        <f t="shared" si="29"/>
        <v>0</v>
      </c>
      <c r="BT128" s="86">
        <v>5</v>
      </c>
      <c r="BU128" s="103">
        <f t="shared" si="30"/>
        <v>0</v>
      </c>
      <c r="BV128" s="86">
        <f t="shared" si="31"/>
        <v>0</v>
      </c>
      <c r="BW128" s="105">
        <f t="shared" si="32"/>
        <v>0</v>
      </c>
      <c r="BX128" s="86">
        <f t="shared" si="33"/>
        <v>0</v>
      </c>
      <c r="BY128" s="106">
        <f t="shared" si="34"/>
        <v>0</v>
      </c>
      <c r="BZ128" s="86">
        <f t="shared" si="35"/>
        <v>0</v>
      </c>
      <c r="CA128" s="107">
        <f t="shared" si="36"/>
        <v>0</v>
      </c>
      <c r="CB128" s="86">
        <f t="shared" si="37"/>
        <v>0</v>
      </c>
      <c r="CC128" s="108">
        <f t="shared" si="38"/>
        <v>0</v>
      </c>
      <c r="CD128" s="86">
        <f t="shared" si="39"/>
        <v>0</v>
      </c>
      <c r="CE128" s="109">
        <f t="shared" si="40"/>
        <v>0</v>
      </c>
      <c r="CF128" s="86">
        <f t="shared" si="41"/>
        <v>0</v>
      </c>
      <c r="CG128" s="110">
        <f t="shared" si="42"/>
        <v>0</v>
      </c>
      <c r="CH128" s="86">
        <f t="shared" si="43"/>
        <v>0</v>
      </c>
      <c r="CI128" s="111">
        <f t="shared" si="44"/>
        <v>0</v>
      </c>
    </row>
    <row r="129" spans="1:87" ht="60" customHeight="1" x14ac:dyDescent="0.25">
      <c r="A129" s="96"/>
      <c r="B129" s="78"/>
      <c r="S129" s="84"/>
      <c r="T129" s="93" t="e">
        <f t="shared" si="24"/>
        <v>#DIV/0!</v>
      </c>
      <c r="U129" s="77"/>
      <c r="AE129" s="86"/>
      <c r="AF129" s="86"/>
      <c r="AG129" s="86"/>
      <c r="AH129" s="86"/>
      <c r="AI129" s="86"/>
      <c r="AJ129" s="86"/>
      <c r="AK129" s="86"/>
      <c r="AL129" s="95">
        <f t="shared" si="47"/>
        <v>0</v>
      </c>
      <c r="AM129" s="86"/>
      <c r="AN129" s="86"/>
      <c r="AO129" s="86"/>
      <c r="AP129" s="86"/>
      <c r="AQ129" s="86"/>
      <c r="AR129" s="86"/>
      <c r="AS129" s="86"/>
      <c r="AT129" s="146">
        <f t="shared" si="45"/>
        <v>0</v>
      </c>
      <c r="AU129" s="86"/>
      <c r="AV129" s="86"/>
      <c r="AW129" s="86"/>
      <c r="AX129" s="86"/>
      <c r="AY129" s="86"/>
      <c r="AZ129" s="86"/>
      <c r="BA129" s="86"/>
      <c r="BB129" s="147">
        <f t="shared" si="26"/>
        <v>0</v>
      </c>
      <c r="BC129" s="86"/>
      <c r="BD129" s="86"/>
      <c r="BE129" s="86"/>
      <c r="BF129" s="86"/>
      <c r="BG129" s="86"/>
      <c r="BH129" s="86"/>
      <c r="BI129" s="86"/>
      <c r="BJ129" s="148">
        <f t="shared" si="27"/>
        <v>0</v>
      </c>
      <c r="BK129" s="86"/>
      <c r="BL129" s="86"/>
      <c r="BM129" s="86"/>
      <c r="BN129" s="86"/>
      <c r="BO129" s="86"/>
      <c r="BP129" s="86"/>
      <c r="BQ129" s="86"/>
      <c r="BR129" s="149">
        <f t="shared" si="28"/>
        <v>0</v>
      </c>
      <c r="BS129" s="86">
        <f t="shared" si="29"/>
        <v>0</v>
      </c>
      <c r="BT129" s="86">
        <v>5</v>
      </c>
      <c r="BU129" s="103">
        <f t="shared" si="30"/>
        <v>0</v>
      </c>
      <c r="BV129" s="86">
        <f t="shared" si="31"/>
        <v>0</v>
      </c>
      <c r="BW129" s="105">
        <f t="shared" si="32"/>
        <v>0</v>
      </c>
      <c r="BX129" s="86">
        <f t="shared" si="33"/>
        <v>0</v>
      </c>
      <c r="BY129" s="106">
        <f t="shared" si="34"/>
        <v>0</v>
      </c>
      <c r="BZ129" s="86">
        <f t="shared" si="35"/>
        <v>0</v>
      </c>
      <c r="CA129" s="107">
        <f t="shared" si="36"/>
        <v>0</v>
      </c>
      <c r="CB129" s="86">
        <f t="shared" si="37"/>
        <v>0</v>
      </c>
      <c r="CC129" s="108">
        <f t="shared" si="38"/>
        <v>0</v>
      </c>
      <c r="CD129" s="86">
        <f t="shared" si="39"/>
        <v>0</v>
      </c>
      <c r="CE129" s="109">
        <f t="shared" si="40"/>
        <v>0</v>
      </c>
      <c r="CF129" s="86">
        <f t="shared" si="41"/>
        <v>0</v>
      </c>
      <c r="CG129" s="110">
        <f t="shared" si="42"/>
        <v>0</v>
      </c>
      <c r="CH129" s="86">
        <f t="shared" si="43"/>
        <v>0</v>
      </c>
      <c r="CI129" s="111">
        <f t="shared" si="44"/>
        <v>0</v>
      </c>
    </row>
    <row r="130" spans="1:87" ht="60" customHeight="1" x14ac:dyDescent="0.25">
      <c r="A130" s="96"/>
      <c r="B130" s="78"/>
      <c r="S130" s="84"/>
      <c r="T130" s="93" t="e">
        <f t="shared" si="24"/>
        <v>#DIV/0!</v>
      </c>
      <c r="U130" s="77"/>
      <c r="AE130" s="86"/>
      <c r="AF130" s="86"/>
      <c r="AG130" s="86"/>
      <c r="AH130" s="86"/>
      <c r="AI130" s="86"/>
      <c r="AJ130" s="86"/>
      <c r="AK130" s="86"/>
      <c r="AL130" s="95">
        <f t="shared" si="47"/>
        <v>0</v>
      </c>
      <c r="AM130" s="86"/>
      <c r="AN130" s="86"/>
      <c r="AO130" s="86"/>
      <c r="AP130" s="86"/>
      <c r="AQ130" s="86"/>
      <c r="AR130" s="86"/>
      <c r="AS130" s="86"/>
      <c r="AT130" s="146">
        <f t="shared" si="45"/>
        <v>0</v>
      </c>
      <c r="AU130" s="86"/>
      <c r="AV130" s="86"/>
      <c r="AW130" s="86"/>
      <c r="AX130" s="86"/>
      <c r="AY130" s="86"/>
      <c r="AZ130" s="86"/>
      <c r="BA130" s="86"/>
      <c r="BB130" s="147">
        <f t="shared" si="26"/>
        <v>0</v>
      </c>
      <c r="BC130" s="86"/>
      <c r="BD130" s="86"/>
      <c r="BE130" s="86"/>
      <c r="BF130" s="86"/>
      <c r="BG130" s="86"/>
      <c r="BH130" s="86"/>
      <c r="BI130" s="86"/>
      <c r="BJ130" s="148">
        <f t="shared" si="27"/>
        <v>0</v>
      </c>
      <c r="BK130" s="86"/>
      <c r="BL130" s="86"/>
      <c r="BM130" s="86"/>
      <c r="BN130" s="86"/>
      <c r="BO130" s="86"/>
      <c r="BP130" s="86"/>
      <c r="BQ130" s="86"/>
      <c r="BR130" s="149">
        <f t="shared" si="28"/>
        <v>0</v>
      </c>
      <c r="BS130" s="86">
        <f t="shared" si="29"/>
        <v>0</v>
      </c>
      <c r="BT130" s="86">
        <v>5</v>
      </c>
      <c r="BU130" s="103">
        <f t="shared" si="30"/>
        <v>0</v>
      </c>
      <c r="BV130" s="86">
        <f t="shared" si="31"/>
        <v>0</v>
      </c>
      <c r="BW130" s="105">
        <f t="shared" si="32"/>
        <v>0</v>
      </c>
      <c r="BX130" s="86">
        <f t="shared" si="33"/>
        <v>0</v>
      </c>
      <c r="BY130" s="106">
        <f t="shared" si="34"/>
        <v>0</v>
      </c>
      <c r="BZ130" s="86">
        <f t="shared" si="35"/>
        <v>0</v>
      </c>
      <c r="CA130" s="107">
        <f t="shared" si="36"/>
        <v>0</v>
      </c>
      <c r="CB130" s="86">
        <f t="shared" si="37"/>
        <v>0</v>
      </c>
      <c r="CC130" s="108">
        <f t="shared" si="38"/>
        <v>0</v>
      </c>
      <c r="CD130" s="86">
        <f t="shared" si="39"/>
        <v>0</v>
      </c>
      <c r="CE130" s="109">
        <f t="shared" si="40"/>
        <v>0</v>
      </c>
      <c r="CF130" s="86">
        <f t="shared" si="41"/>
        <v>0</v>
      </c>
      <c r="CG130" s="110">
        <f t="shared" si="42"/>
        <v>0</v>
      </c>
      <c r="CH130" s="86">
        <f t="shared" si="43"/>
        <v>0</v>
      </c>
      <c r="CI130" s="111">
        <f t="shared" si="44"/>
        <v>0</v>
      </c>
    </row>
    <row r="131" spans="1:87" ht="60" customHeight="1" x14ac:dyDescent="0.25">
      <c r="A131" s="96"/>
      <c r="B131" s="78"/>
      <c r="S131" s="84"/>
      <c r="T131" s="93" t="e">
        <f t="shared" si="24"/>
        <v>#DIV/0!</v>
      </c>
      <c r="U131" s="77"/>
      <c r="AE131" s="86"/>
      <c r="AF131" s="86"/>
      <c r="AG131" s="86"/>
      <c r="AH131" s="86"/>
      <c r="AI131" s="86"/>
      <c r="AJ131" s="86"/>
      <c r="AK131" s="86"/>
      <c r="AL131" s="95">
        <f t="shared" si="47"/>
        <v>0</v>
      </c>
      <c r="AM131" s="86"/>
      <c r="AN131" s="86"/>
      <c r="AO131" s="86"/>
      <c r="AP131" s="86"/>
      <c r="AQ131" s="86"/>
      <c r="AR131" s="86"/>
      <c r="AS131" s="86"/>
      <c r="AT131" s="146">
        <f t="shared" si="45"/>
        <v>0</v>
      </c>
      <c r="AU131" s="86"/>
      <c r="AV131" s="86"/>
      <c r="AW131" s="86"/>
      <c r="AX131" s="86"/>
      <c r="AY131" s="86"/>
      <c r="AZ131" s="86"/>
      <c r="BA131" s="86"/>
      <c r="BB131" s="147">
        <f t="shared" si="26"/>
        <v>0</v>
      </c>
      <c r="BC131" s="86"/>
      <c r="BD131" s="86"/>
      <c r="BE131" s="86"/>
      <c r="BF131" s="86"/>
      <c r="BG131" s="86"/>
      <c r="BH131" s="86"/>
      <c r="BI131" s="86"/>
      <c r="BJ131" s="148">
        <f t="shared" si="27"/>
        <v>0</v>
      </c>
      <c r="BK131" s="86"/>
      <c r="BL131" s="86"/>
      <c r="BM131" s="86"/>
      <c r="BN131" s="86"/>
      <c r="BO131" s="86"/>
      <c r="BP131" s="86"/>
      <c r="BQ131" s="86"/>
      <c r="BR131" s="149">
        <f t="shared" si="28"/>
        <v>0</v>
      </c>
      <c r="BS131" s="86">
        <f t="shared" si="29"/>
        <v>0</v>
      </c>
      <c r="BT131" s="86">
        <v>5</v>
      </c>
      <c r="BU131" s="103">
        <f t="shared" si="30"/>
        <v>0</v>
      </c>
      <c r="BV131" s="86">
        <f t="shared" si="31"/>
        <v>0</v>
      </c>
      <c r="BW131" s="105">
        <f t="shared" si="32"/>
        <v>0</v>
      </c>
      <c r="BX131" s="86">
        <f t="shared" si="33"/>
        <v>0</v>
      </c>
      <c r="BY131" s="106">
        <f t="shared" si="34"/>
        <v>0</v>
      </c>
      <c r="BZ131" s="86">
        <f t="shared" si="35"/>
        <v>0</v>
      </c>
      <c r="CA131" s="107">
        <f t="shared" si="36"/>
        <v>0</v>
      </c>
      <c r="CB131" s="86">
        <f t="shared" si="37"/>
        <v>0</v>
      </c>
      <c r="CC131" s="108">
        <f t="shared" si="38"/>
        <v>0</v>
      </c>
      <c r="CD131" s="86">
        <f t="shared" si="39"/>
        <v>0</v>
      </c>
      <c r="CE131" s="109">
        <f t="shared" si="40"/>
        <v>0</v>
      </c>
      <c r="CF131" s="86">
        <f t="shared" si="41"/>
        <v>0</v>
      </c>
      <c r="CG131" s="110">
        <f t="shared" si="42"/>
        <v>0</v>
      </c>
      <c r="CH131" s="86">
        <f t="shared" si="43"/>
        <v>0</v>
      </c>
      <c r="CI131" s="111">
        <f t="shared" si="44"/>
        <v>0</v>
      </c>
    </row>
    <row r="132" spans="1:87" ht="60" customHeight="1" x14ac:dyDescent="0.25">
      <c r="A132" s="96"/>
      <c r="B132" s="78"/>
      <c r="S132" s="84"/>
      <c r="T132" s="93" t="e">
        <f t="shared" ref="T132:T195" si="48">S132/R132</f>
        <v>#DIV/0!</v>
      </c>
      <c r="U132" s="77"/>
      <c r="AE132" s="86"/>
      <c r="AF132" s="86"/>
      <c r="AG132" s="86"/>
      <c r="AH132" s="86"/>
      <c r="AI132" s="86"/>
      <c r="AJ132" s="86"/>
      <c r="AK132" s="86"/>
      <c r="AL132" s="95">
        <f t="shared" si="47"/>
        <v>0</v>
      </c>
      <c r="AM132" s="86"/>
      <c r="AN132" s="86"/>
      <c r="AO132" s="86"/>
      <c r="AP132" s="86"/>
      <c r="AQ132" s="86"/>
      <c r="AR132" s="86"/>
      <c r="AS132" s="86"/>
      <c r="AT132" s="146">
        <f t="shared" si="45"/>
        <v>0</v>
      </c>
      <c r="AU132" s="86"/>
      <c r="AV132" s="86"/>
      <c r="AW132" s="86"/>
      <c r="AX132" s="86"/>
      <c r="AY132" s="86"/>
      <c r="AZ132" s="86"/>
      <c r="BA132" s="86"/>
      <c r="BB132" s="147">
        <f t="shared" ref="BB132:BB195" si="49">AU132+AV132+AW132+AX132+AY132+AZ132+BA132</f>
        <v>0</v>
      </c>
      <c r="BC132" s="86"/>
      <c r="BD132" s="86"/>
      <c r="BE132" s="86"/>
      <c r="BF132" s="86"/>
      <c r="BG132" s="86"/>
      <c r="BH132" s="86"/>
      <c r="BI132" s="86"/>
      <c r="BJ132" s="148">
        <f t="shared" ref="BJ132:BJ195" si="50">BC132+BD132+BE132+BF132+BG132+BH132+BI132</f>
        <v>0</v>
      </c>
      <c r="BK132" s="86"/>
      <c r="BL132" s="86"/>
      <c r="BM132" s="86"/>
      <c r="BN132" s="86"/>
      <c r="BO132" s="86"/>
      <c r="BP132" s="86"/>
      <c r="BQ132" s="86"/>
      <c r="BR132" s="149">
        <f t="shared" ref="BR132:BR195" si="51">BK132+BL132+BM132+BN132+BO132+BP132+BQ132</f>
        <v>0</v>
      </c>
      <c r="BS132" s="86">
        <f t="shared" ref="BS132:BS195" si="52">AL132+AT132+BB132+BJ132+BR132</f>
        <v>0</v>
      </c>
      <c r="BT132" s="86">
        <v>5</v>
      </c>
      <c r="BU132" s="103">
        <f t="shared" ref="BU132:BU195" si="53">BS132/BT132</f>
        <v>0</v>
      </c>
      <c r="BV132" s="86">
        <f t="shared" ref="BV132:BV195" si="54">AE132+AM132+AU132+BC132+BK132</f>
        <v>0</v>
      </c>
      <c r="BW132" s="105">
        <f t="shared" ref="BW132:BW195" si="55">BV132/BT132</f>
        <v>0</v>
      </c>
      <c r="BX132" s="86">
        <f t="shared" ref="BX132:BX195" si="56">AF132+AN132+AV132+BD132+BL132</f>
        <v>0</v>
      </c>
      <c r="BY132" s="106">
        <f t="shared" ref="BY132:BY195" si="57">BX132/BT132</f>
        <v>0</v>
      </c>
      <c r="BZ132" s="86">
        <f t="shared" ref="BZ132:BZ195" si="58">AG132+AO132+AW132+BE132+BM132</f>
        <v>0</v>
      </c>
      <c r="CA132" s="107">
        <f t="shared" ref="CA132:CA195" si="59">BZ132/BT132</f>
        <v>0</v>
      </c>
      <c r="CB132" s="86">
        <f t="shared" ref="CB132:CB195" si="60">AH132+AP132+AX132+BF132+BN132</f>
        <v>0</v>
      </c>
      <c r="CC132" s="108">
        <f t="shared" ref="CC132:CC195" si="61">CB132/BT132</f>
        <v>0</v>
      </c>
      <c r="CD132" s="86">
        <f t="shared" ref="CD132:CD195" si="62">AI132+AQ132+AY132+BG132+BO132</f>
        <v>0</v>
      </c>
      <c r="CE132" s="109">
        <f t="shared" ref="CE132:CE195" si="63">CD132/BT132</f>
        <v>0</v>
      </c>
      <c r="CF132" s="86">
        <f t="shared" ref="CF132:CF195" si="64">AJ132+AR132+AZ132+BH132+BP132</f>
        <v>0</v>
      </c>
      <c r="CG132" s="110">
        <f t="shared" ref="CG132:CG195" si="65">CF132/BT132</f>
        <v>0</v>
      </c>
      <c r="CH132" s="86">
        <f t="shared" ref="CH132:CH195" si="66">AK132+AS132+BA132+BI132+BQ132</f>
        <v>0</v>
      </c>
      <c r="CI132" s="111">
        <f t="shared" ref="CI132:CI195" si="67">CH132/BT132</f>
        <v>0</v>
      </c>
    </row>
    <row r="133" spans="1:87" ht="60" customHeight="1" x14ac:dyDescent="0.25">
      <c r="A133" s="96"/>
      <c r="B133" s="78"/>
      <c r="S133" s="84"/>
      <c r="T133" s="93" t="e">
        <f t="shared" si="48"/>
        <v>#DIV/0!</v>
      </c>
      <c r="U133" s="77"/>
      <c r="AE133" s="86"/>
      <c r="AF133" s="86"/>
      <c r="AG133" s="86"/>
      <c r="AH133" s="86"/>
      <c r="AI133" s="86"/>
      <c r="AJ133" s="86"/>
      <c r="AK133" s="86"/>
      <c r="AL133" s="95">
        <f t="shared" si="47"/>
        <v>0</v>
      </c>
      <c r="AM133" s="86"/>
      <c r="AN133" s="86"/>
      <c r="AO133" s="86"/>
      <c r="AP133" s="86"/>
      <c r="AQ133" s="86"/>
      <c r="AR133" s="86"/>
      <c r="AS133" s="86"/>
      <c r="AT133" s="146">
        <f t="shared" si="45"/>
        <v>0</v>
      </c>
      <c r="AU133" s="86"/>
      <c r="AV133" s="86"/>
      <c r="AW133" s="86"/>
      <c r="AX133" s="86"/>
      <c r="AY133" s="86"/>
      <c r="AZ133" s="86"/>
      <c r="BA133" s="86"/>
      <c r="BB133" s="147">
        <f t="shared" si="49"/>
        <v>0</v>
      </c>
      <c r="BC133" s="86"/>
      <c r="BD133" s="86"/>
      <c r="BE133" s="86"/>
      <c r="BF133" s="86"/>
      <c r="BG133" s="86"/>
      <c r="BH133" s="86"/>
      <c r="BI133" s="86"/>
      <c r="BJ133" s="148">
        <f t="shared" si="50"/>
        <v>0</v>
      </c>
      <c r="BK133" s="86"/>
      <c r="BL133" s="86"/>
      <c r="BM133" s="86"/>
      <c r="BN133" s="86"/>
      <c r="BO133" s="86"/>
      <c r="BP133" s="86"/>
      <c r="BQ133" s="86"/>
      <c r="BR133" s="149">
        <f t="shared" si="51"/>
        <v>0</v>
      </c>
      <c r="BS133" s="86">
        <f t="shared" si="52"/>
        <v>0</v>
      </c>
      <c r="BT133" s="86">
        <v>5</v>
      </c>
      <c r="BU133" s="103">
        <f t="shared" si="53"/>
        <v>0</v>
      </c>
      <c r="BV133" s="86">
        <f t="shared" si="54"/>
        <v>0</v>
      </c>
      <c r="BW133" s="105">
        <f t="shared" si="55"/>
        <v>0</v>
      </c>
      <c r="BX133" s="86">
        <f t="shared" si="56"/>
        <v>0</v>
      </c>
      <c r="BY133" s="106">
        <f t="shared" si="57"/>
        <v>0</v>
      </c>
      <c r="BZ133" s="86">
        <f t="shared" si="58"/>
        <v>0</v>
      </c>
      <c r="CA133" s="107">
        <f t="shared" si="59"/>
        <v>0</v>
      </c>
      <c r="CB133" s="86">
        <f t="shared" si="60"/>
        <v>0</v>
      </c>
      <c r="CC133" s="108">
        <f t="shared" si="61"/>
        <v>0</v>
      </c>
      <c r="CD133" s="86">
        <f t="shared" si="62"/>
        <v>0</v>
      </c>
      <c r="CE133" s="109">
        <f t="shared" si="63"/>
        <v>0</v>
      </c>
      <c r="CF133" s="86">
        <f t="shared" si="64"/>
        <v>0</v>
      </c>
      <c r="CG133" s="110">
        <f t="shared" si="65"/>
        <v>0</v>
      </c>
      <c r="CH133" s="86">
        <f t="shared" si="66"/>
        <v>0</v>
      </c>
      <c r="CI133" s="111">
        <f t="shared" si="67"/>
        <v>0</v>
      </c>
    </row>
    <row r="134" spans="1:87" ht="60" customHeight="1" x14ac:dyDescent="0.25">
      <c r="A134" s="96"/>
      <c r="B134" s="78"/>
      <c r="S134" s="84"/>
      <c r="T134" s="93" t="e">
        <f t="shared" si="48"/>
        <v>#DIV/0!</v>
      </c>
      <c r="U134" s="77"/>
      <c r="AE134" s="86"/>
      <c r="AF134" s="86"/>
      <c r="AG134" s="86"/>
      <c r="AH134" s="86"/>
      <c r="AI134" s="86"/>
      <c r="AJ134" s="86"/>
      <c r="AK134" s="86"/>
      <c r="AL134" s="95">
        <f t="shared" si="47"/>
        <v>0</v>
      </c>
      <c r="AM134" s="86"/>
      <c r="AN134" s="86"/>
      <c r="AO134" s="86"/>
      <c r="AP134" s="86"/>
      <c r="AQ134" s="86"/>
      <c r="AR134" s="86"/>
      <c r="AS134" s="86"/>
      <c r="AT134" s="146">
        <f t="shared" si="45"/>
        <v>0</v>
      </c>
      <c r="AU134" s="86"/>
      <c r="AV134" s="86"/>
      <c r="AW134" s="86"/>
      <c r="AX134" s="86"/>
      <c r="AY134" s="86"/>
      <c r="AZ134" s="86"/>
      <c r="BA134" s="86"/>
      <c r="BB134" s="147">
        <f t="shared" si="49"/>
        <v>0</v>
      </c>
      <c r="BC134" s="86"/>
      <c r="BD134" s="86"/>
      <c r="BE134" s="86"/>
      <c r="BF134" s="86"/>
      <c r="BG134" s="86"/>
      <c r="BH134" s="86"/>
      <c r="BI134" s="86"/>
      <c r="BJ134" s="148">
        <f t="shared" si="50"/>
        <v>0</v>
      </c>
      <c r="BK134" s="86"/>
      <c r="BL134" s="86"/>
      <c r="BM134" s="86"/>
      <c r="BN134" s="86"/>
      <c r="BO134" s="86"/>
      <c r="BP134" s="86"/>
      <c r="BQ134" s="86"/>
      <c r="BR134" s="149">
        <f t="shared" si="51"/>
        <v>0</v>
      </c>
      <c r="BS134" s="86">
        <f t="shared" si="52"/>
        <v>0</v>
      </c>
      <c r="BT134" s="86">
        <v>5</v>
      </c>
      <c r="BU134" s="103">
        <f t="shared" si="53"/>
        <v>0</v>
      </c>
      <c r="BV134" s="86">
        <f t="shared" si="54"/>
        <v>0</v>
      </c>
      <c r="BW134" s="105">
        <f t="shared" si="55"/>
        <v>0</v>
      </c>
      <c r="BX134" s="86">
        <f t="shared" si="56"/>
        <v>0</v>
      </c>
      <c r="BY134" s="106">
        <f t="shared" si="57"/>
        <v>0</v>
      </c>
      <c r="BZ134" s="86">
        <f t="shared" si="58"/>
        <v>0</v>
      </c>
      <c r="CA134" s="107">
        <f t="shared" si="59"/>
        <v>0</v>
      </c>
      <c r="CB134" s="86">
        <f t="shared" si="60"/>
        <v>0</v>
      </c>
      <c r="CC134" s="108">
        <f t="shared" si="61"/>
        <v>0</v>
      </c>
      <c r="CD134" s="86">
        <f t="shared" si="62"/>
        <v>0</v>
      </c>
      <c r="CE134" s="109">
        <f t="shared" si="63"/>
        <v>0</v>
      </c>
      <c r="CF134" s="86">
        <f t="shared" si="64"/>
        <v>0</v>
      </c>
      <c r="CG134" s="110">
        <f t="shared" si="65"/>
        <v>0</v>
      </c>
      <c r="CH134" s="86">
        <f t="shared" si="66"/>
        <v>0</v>
      </c>
      <c r="CI134" s="111">
        <f t="shared" si="67"/>
        <v>0</v>
      </c>
    </row>
    <row r="135" spans="1:87" ht="60" customHeight="1" x14ac:dyDescent="0.25">
      <c r="A135" s="96"/>
      <c r="B135" s="78"/>
      <c r="S135" s="84"/>
      <c r="T135" s="93" t="e">
        <f t="shared" si="48"/>
        <v>#DIV/0!</v>
      </c>
      <c r="U135" s="77"/>
      <c r="AE135" s="86"/>
      <c r="AF135" s="86"/>
      <c r="AG135" s="86"/>
      <c r="AH135" s="86"/>
      <c r="AI135" s="86"/>
      <c r="AJ135" s="86"/>
      <c r="AK135" s="86"/>
      <c r="AL135" s="95">
        <f t="shared" si="47"/>
        <v>0</v>
      </c>
      <c r="AM135" s="86"/>
      <c r="AN135" s="86"/>
      <c r="AO135" s="86"/>
      <c r="AP135" s="86"/>
      <c r="AQ135" s="86"/>
      <c r="AR135" s="86"/>
      <c r="AS135" s="86"/>
      <c r="AT135" s="146">
        <f t="shared" si="45"/>
        <v>0</v>
      </c>
      <c r="AU135" s="86"/>
      <c r="AV135" s="86"/>
      <c r="AW135" s="86"/>
      <c r="AX135" s="86"/>
      <c r="AY135" s="86"/>
      <c r="AZ135" s="86"/>
      <c r="BA135" s="86"/>
      <c r="BB135" s="147">
        <f t="shared" si="49"/>
        <v>0</v>
      </c>
      <c r="BC135" s="86"/>
      <c r="BD135" s="86"/>
      <c r="BE135" s="86"/>
      <c r="BF135" s="86"/>
      <c r="BG135" s="86"/>
      <c r="BH135" s="86"/>
      <c r="BI135" s="86"/>
      <c r="BJ135" s="148">
        <f t="shared" si="50"/>
        <v>0</v>
      </c>
      <c r="BK135" s="86"/>
      <c r="BL135" s="86"/>
      <c r="BM135" s="86"/>
      <c r="BN135" s="86"/>
      <c r="BO135" s="86"/>
      <c r="BP135" s="86"/>
      <c r="BQ135" s="86"/>
      <c r="BR135" s="149">
        <f t="shared" si="51"/>
        <v>0</v>
      </c>
      <c r="BS135" s="86">
        <f t="shared" si="52"/>
        <v>0</v>
      </c>
      <c r="BT135" s="86">
        <v>5</v>
      </c>
      <c r="BU135" s="103">
        <f t="shared" si="53"/>
        <v>0</v>
      </c>
      <c r="BV135" s="86">
        <f t="shared" si="54"/>
        <v>0</v>
      </c>
      <c r="BW135" s="105">
        <f t="shared" si="55"/>
        <v>0</v>
      </c>
      <c r="BX135" s="86">
        <f t="shared" si="56"/>
        <v>0</v>
      </c>
      <c r="BY135" s="106">
        <f t="shared" si="57"/>
        <v>0</v>
      </c>
      <c r="BZ135" s="86">
        <f t="shared" si="58"/>
        <v>0</v>
      </c>
      <c r="CA135" s="107">
        <f t="shared" si="59"/>
        <v>0</v>
      </c>
      <c r="CB135" s="86">
        <f t="shared" si="60"/>
        <v>0</v>
      </c>
      <c r="CC135" s="108">
        <f t="shared" si="61"/>
        <v>0</v>
      </c>
      <c r="CD135" s="86">
        <f t="shared" si="62"/>
        <v>0</v>
      </c>
      <c r="CE135" s="109">
        <f t="shared" si="63"/>
        <v>0</v>
      </c>
      <c r="CF135" s="86">
        <f t="shared" si="64"/>
        <v>0</v>
      </c>
      <c r="CG135" s="110">
        <f t="shared" si="65"/>
        <v>0</v>
      </c>
      <c r="CH135" s="86">
        <f t="shared" si="66"/>
        <v>0</v>
      </c>
      <c r="CI135" s="111">
        <f t="shared" si="67"/>
        <v>0</v>
      </c>
    </row>
    <row r="136" spans="1:87" ht="60" customHeight="1" x14ac:dyDescent="0.25">
      <c r="A136" s="96"/>
      <c r="B136" s="78"/>
      <c r="S136" s="84"/>
      <c r="T136" s="93" t="e">
        <f t="shared" si="48"/>
        <v>#DIV/0!</v>
      </c>
      <c r="U136" s="77"/>
      <c r="AL136" s="95">
        <f t="shared" si="47"/>
        <v>0</v>
      </c>
      <c r="AT136" s="146">
        <f t="shared" si="45"/>
        <v>0</v>
      </c>
      <c r="BB136" s="147">
        <f t="shared" si="49"/>
        <v>0</v>
      </c>
      <c r="BJ136" s="148">
        <f t="shared" si="50"/>
        <v>0</v>
      </c>
      <c r="BR136" s="149">
        <f t="shared" si="51"/>
        <v>0</v>
      </c>
      <c r="BS136" s="86">
        <f t="shared" si="52"/>
        <v>0</v>
      </c>
      <c r="BT136" s="86">
        <v>5</v>
      </c>
      <c r="BU136" s="103">
        <f t="shared" si="53"/>
        <v>0</v>
      </c>
      <c r="BV136" s="86">
        <f t="shared" si="54"/>
        <v>0</v>
      </c>
      <c r="BW136" s="105">
        <f t="shared" si="55"/>
        <v>0</v>
      </c>
      <c r="BX136" s="86">
        <f t="shared" si="56"/>
        <v>0</v>
      </c>
      <c r="BY136" s="106">
        <f t="shared" si="57"/>
        <v>0</v>
      </c>
      <c r="BZ136" s="86">
        <f t="shared" si="58"/>
        <v>0</v>
      </c>
      <c r="CA136" s="107">
        <f t="shared" si="59"/>
        <v>0</v>
      </c>
      <c r="CB136" s="86">
        <f t="shared" si="60"/>
        <v>0</v>
      </c>
      <c r="CC136" s="108">
        <f t="shared" si="61"/>
        <v>0</v>
      </c>
      <c r="CD136" s="86">
        <f t="shared" si="62"/>
        <v>0</v>
      </c>
      <c r="CE136" s="109">
        <f t="shared" si="63"/>
        <v>0</v>
      </c>
      <c r="CF136" s="86">
        <f t="shared" si="64"/>
        <v>0</v>
      </c>
      <c r="CG136" s="110">
        <f t="shared" si="65"/>
        <v>0</v>
      </c>
      <c r="CH136" s="86">
        <f t="shared" si="66"/>
        <v>0</v>
      </c>
      <c r="CI136" s="111">
        <f t="shared" si="67"/>
        <v>0</v>
      </c>
    </row>
    <row r="137" spans="1:87" ht="60" customHeight="1" x14ac:dyDescent="0.25">
      <c r="A137" s="96"/>
      <c r="B137" s="78"/>
      <c r="S137" s="84"/>
      <c r="T137" s="93" t="e">
        <f t="shared" si="48"/>
        <v>#DIV/0!</v>
      </c>
      <c r="U137" s="77"/>
      <c r="AE137" s="86"/>
      <c r="AF137" s="86"/>
      <c r="AG137" s="86"/>
      <c r="AH137" s="86"/>
      <c r="AI137" s="86"/>
      <c r="AJ137" s="86"/>
      <c r="AK137" s="86"/>
      <c r="AL137" s="95">
        <f t="shared" si="47"/>
        <v>0</v>
      </c>
      <c r="AM137" s="86"/>
      <c r="AN137" s="86"/>
      <c r="AO137" s="86"/>
      <c r="AP137" s="86"/>
      <c r="AQ137" s="86"/>
      <c r="AR137" s="86"/>
      <c r="AS137" s="86"/>
      <c r="AT137" s="146">
        <f t="shared" si="45"/>
        <v>0</v>
      </c>
      <c r="AU137" s="86"/>
      <c r="AV137" s="86"/>
      <c r="AW137" s="86"/>
      <c r="AX137" s="86"/>
      <c r="AY137" s="86"/>
      <c r="AZ137" s="86"/>
      <c r="BA137" s="86"/>
      <c r="BB137" s="147">
        <f t="shared" si="49"/>
        <v>0</v>
      </c>
      <c r="BC137" s="86"/>
      <c r="BD137" s="86"/>
      <c r="BE137" s="86"/>
      <c r="BF137" s="86"/>
      <c r="BG137" s="86"/>
      <c r="BH137" s="86"/>
      <c r="BI137" s="86"/>
      <c r="BJ137" s="148">
        <f t="shared" si="50"/>
        <v>0</v>
      </c>
      <c r="BK137" s="86"/>
      <c r="BL137" s="86"/>
      <c r="BM137" s="86"/>
      <c r="BN137" s="86"/>
      <c r="BO137" s="86"/>
      <c r="BP137" s="86"/>
      <c r="BQ137" s="86"/>
      <c r="BR137" s="149">
        <f t="shared" si="51"/>
        <v>0</v>
      </c>
      <c r="BS137" s="86">
        <f t="shared" si="52"/>
        <v>0</v>
      </c>
      <c r="BT137" s="86">
        <v>5</v>
      </c>
      <c r="BU137" s="103">
        <f t="shared" si="53"/>
        <v>0</v>
      </c>
      <c r="BV137" s="86">
        <f t="shared" si="54"/>
        <v>0</v>
      </c>
      <c r="BW137" s="105">
        <f t="shared" si="55"/>
        <v>0</v>
      </c>
      <c r="BX137" s="86">
        <f t="shared" si="56"/>
        <v>0</v>
      </c>
      <c r="BY137" s="106">
        <f t="shared" si="57"/>
        <v>0</v>
      </c>
      <c r="BZ137" s="86">
        <f t="shared" si="58"/>
        <v>0</v>
      </c>
      <c r="CA137" s="107">
        <f t="shared" si="59"/>
        <v>0</v>
      </c>
      <c r="CB137" s="86">
        <f t="shared" si="60"/>
        <v>0</v>
      </c>
      <c r="CC137" s="108">
        <f t="shared" si="61"/>
        <v>0</v>
      </c>
      <c r="CD137" s="86">
        <f t="shared" si="62"/>
        <v>0</v>
      </c>
      <c r="CE137" s="109">
        <f t="shared" si="63"/>
        <v>0</v>
      </c>
      <c r="CF137" s="86">
        <f t="shared" si="64"/>
        <v>0</v>
      </c>
      <c r="CG137" s="110">
        <f t="shared" si="65"/>
        <v>0</v>
      </c>
      <c r="CH137" s="86">
        <f t="shared" si="66"/>
        <v>0</v>
      </c>
      <c r="CI137" s="111">
        <f t="shared" si="67"/>
        <v>0</v>
      </c>
    </row>
    <row r="138" spans="1:87" ht="60" customHeight="1" x14ac:dyDescent="0.25">
      <c r="A138" s="96"/>
      <c r="B138" s="78"/>
      <c r="S138" s="84"/>
      <c r="T138" s="93" t="e">
        <f t="shared" si="48"/>
        <v>#DIV/0!</v>
      </c>
      <c r="U138" s="77"/>
      <c r="AE138" s="86"/>
      <c r="AF138" s="86"/>
      <c r="AG138" s="86"/>
      <c r="AH138" s="86"/>
      <c r="AI138" s="86"/>
      <c r="AJ138" s="86"/>
      <c r="AK138" s="86"/>
      <c r="AL138" s="95">
        <f t="shared" si="47"/>
        <v>0</v>
      </c>
      <c r="AM138" s="86"/>
      <c r="AN138" s="86"/>
      <c r="AO138" s="86"/>
      <c r="AP138" s="86"/>
      <c r="AQ138" s="86"/>
      <c r="AR138" s="86"/>
      <c r="AS138" s="86"/>
      <c r="AT138" s="146">
        <f t="shared" si="45"/>
        <v>0</v>
      </c>
      <c r="AU138" s="86"/>
      <c r="AV138" s="86"/>
      <c r="AW138" s="86"/>
      <c r="AX138" s="86"/>
      <c r="AY138" s="86"/>
      <c r="AZ138" s="86"/>
      <c r="BA138" s="86"/>
      <c r="BB138" s="147">
        <f t="shared" si="49"/>
        <v>0</v>
      </c>
      <c r="BC138" s="86"/>
      <c r="BD138" s="86"/>
      <c r="BE138" s="86"/>
      <c r="BF138" s="86"/>
      <c r="BG138" s="86"/>
      <c r="BH138" s="86"/>
      <c r="BI138" s="86"/>
      <c r="BJ138" s="148">
        <f t="shared" si="50"/>
        <v>0</v>
      </c>
      <c r="BK138" s="86"/>
      <c r="BL138" s="86"/>
      <c r="BM138" s="86"/>
      <c r="BN138" s="86"/>
      <c r="BO138" s="86"/>
      <c r="BP138" s="86"/>
      <c r="BQ138" s="86"/>
      <c r="BR138" s="149">
        <f t="shared" si="51"/>
        <v>0</v>
      </c>
      <c r="BS138" s="86">
        <f t="shared" si="52"/>
        <v>0</v>
      </c>
      <c r="BT138" s="86">
        <v>5</v>
      </c>
      <c r="BU138" s="103">
        <f t="shared" si="53"/>
        <v>0</v>
      </c>
      <c r="BV138" s="86">
        <f t="shared" si="54"/>
        <v>0</v>
      </c>
      <c r="BW138" s="105">
        <f t="shared" si="55"/>
        <v>0</v>
      </c>
      <c r="BX138" s="86">
        <f t="shared" si="56"/>
        <v>0</v>
      </c>
      <c r="BY138" s="106">
        <f t="shared" si="57"/>
        <v>0</v>
      </c>
      <c r="BZ138" s="86">
        <f t="shared" si="58"/>
        <v>0</v>
      </c>
      <c r="CA138" s="107">
        <f t="shared" si="59"/>
        <v>0</v>
      </c>
      <c r="CB138" s="86">
        <f t="shared" si="60"/>
        <v>0</v>
      </c>
      <c r="CC138" s="108">
        <f t="shared" si="61"/>
        <v>0</v>
      </c>
      <c r="CD138" s="86">
        <f t="shared" si="62"/>
        <v>0</v>
      </c>
      <c r="CE138" s="109">
        <f t="shared" si="63"/>
        <v>0</v>
      </c>
      <c r="CF138" s="86">
        <f t="shared" si="64"/>
        <v>0</v>
      </c>
      <c r="CG138" s="110">
        <f t="shared" si="65"/>
        <v>0</v>
      </c>
      <c r="CH138" s="86">
        <f t="shared" si="66"/>
        <v>0</v>
      </c>
      <c r="CI138" s="111">
        <f t="shared" si="67"/>
        <v>0</v>
      </c>
    </row>
    <row r="139" spans="1:87" ht="60" customHeight="1" x14ac:dyDescent="0.25">
      <c r="A139" s="96"/>
      <c r="B139" s="78"/>
      <c r="S139" s="84"/>
      <c r="T139" s="93" t="e">
        <f t="shared" si="48"/>
        <v>#DIV/0!</v>
      </c>
      <c r="U139" s="77"/>
      <c r="AE139" s="86"/>
      <c r="AF139" s="86"/>
      <c r="AG139" s="86"/>
      <c r="AH139" s="86"/>
      <c r="AI139" s="86"/>
      <c r="AJ139" s="86"/>
      <c r="AK139" s="86"/>
      <c r="AL139" s="95">
        <f t="shared" si="47"/>
        <v>0</v>
      </c>
      <c r="AM139" s="86"/>
      <c r="AN139" s="86"/>
      <c r="AO139" s="86"/>
      <c r="AP139" s="86"/>
      <c r="AQ139" s="86"/>
      <c r="AR139" s="86"/>
      <c r="AS139" s="86"/>
      <c r="AT139" s="146">
        <f t="shared" si="45"/>
        <v>0</v>
      </c>
      <c r="AU139" s="86"/>
      <c r="AV139" s="86"/>
      <c r="AW139" s="86"/>
      <c r="AX139" s="86"/>
      <c r="AY139" s="86"/>
      <c r="AZ139" s="86"/>
      <c r="BA139" s="86"/>
      <c r="BB139" s="147">
        <f t="shared" si="49"/>
        <v>0</v>
      </c>
      <c r="BC139" s="86"/>
      <c r="BD139" s="86"/>
      <c r="BE139" s="86"/>
      <c r="BF139" s="86"/>
      <c r="BG139" s="86"/>
      <c r="BH139" s="86"/>
      <c r="BI139" s="86"/>
      <c r="BJ139" s="148">
        <f t="shared" si="50"/>
        <v>0</v>
      </c>
      <c r="BK139" s="86"/>
      <c r="BL139" s="86"/>
      <c r="BM139" s="86"/>
      <c r="BN139" s="86"/>
      <c r="BO139" s="86"/>
      <c r="BP139" s="86"/>
      <c r="BQ139" s="86"/>
      <c r="BR139" s="149">
        <f t="shared" si="51"/>
        <v>0</v>
      </c>
      <c r="BS139" s="86">
        <f t="shared" si="52"/>
        <v>0</v>
      </c>
      <c r="BT139" s="86">
        <v>5</v>
      </c>
      <c r="BU139" s="103">
        <f t="shared" si="53"/>
        <v>0</v>
      </c>
      <c r="BV139" s="86">
        <f t="shared" si="54"/>
        <v>0</v>
      </c>
      <c r="BW139" s="105">
        <f t="shared" si="55"/>
        <v>0</v>
      </c>
      <c r="BX139" s="86">
        <f t="shared" si="56"/>
        <v>0</v>
      </c>
      <c r="BY139" s="106">
        <f t="shared" si="57"/>
        <v>0</v>
      </c>
      <c r="BZ139" s="86">
        <f t="shared" si="58"/>
        <v>0</v>
      </c>
      <c r="CA139" s="107">
        <f t="shared" si="59"/>
        <v>0</v>
      </c>
      <c r="CB139" s="86">
        <f t="shared" si="60"/>
        <v>0</v>
      </c>
      <c r="CC139" s="108">
        <f t="shared" si="61"/>
        <v>0</v>
      </c>
      <c r="CD139" s="86">
        <f t="shared" si="62"/>
        <v>0</v>
      </c>
      <c r="CE139" s="109">
        <f t="shared" si="63"/>
        <v>0</v>
      </c>
      <c r="CF139" s="86">
        <f t="shared" si="64"/>
        <v>0</v>
      </c>
      <c r="CG139" s="110">
        <f t="shared" si="65"/>
        <v>0</v>
      </c>
      <c r="CH139" s="86">
        <f t="shared" si="66"/>
        <v>0</v>
      </c>
      <c r="CI139" s="111">
        <f t="shared" si="67"/>
        <v>0</v>
      </c>
    </row>
    <row r="140" spans="1:87" ht="60" customHeight="1" x14ac:dyDescent="0.25">
      <c r="A140" s="96"/>
      <c r="B140" s="78"/>
      <c r="S140" s="84"/>
      <c r="T140" s="93" t="e">
        <f t="shared" si="48"/>
        <v>#DIV/0!</v>
      </c>
      <c r="U140" s="77"/>
      <c r="AE140" s="86"/>
      <c r="AF140" s="86"/>
      <c r="AG140" s="86"/>
      <c r="AH140" s="86"/>
      <c r="AI140" s="86"/>
      <c r="AJ140" s="86"/>
      <c r="AK140" s="86"/>
      <c r="AL140" s="95">
        <f t="shared" si="47"/>
        <v>0</v>
      </c>
      <c r="AM140" s="86"/>
      <c r="AN140" s="86"/>
      <c r="AO140" s="86"/>
      <c r="AP140" s="86"/>
      <c r="AQ140" s="86"/>
      <c r="AR140" s="86"/>
      <c r="AS140" s="86"/>
      <c r="AT140" s="146">
        <f t="shared" si="45"/>
        <v>0</v>
      </c>
      <c r="AU140" s="86"/>
      <c r="AV140" s="86"/>
      <c r="AW140" s="86"/>
      <c r="AX140" s="86"/>
      <c r="AY140" s="86"/>
      <c r="AZ140" s="86"/>
      <c r="BA140" s="86"/>
      <c r="BB140" s="147">
        <f t="shared" si="49"/>
        <v>0</v>
      </c>
      <c r="BC140" s="86"/>
      <c r="BD140" s="86"/>
      <c r="BE140" s="86"/>
      <c r="BF140" s="86"/>
      <c r="BG140" s="86"/>
      <c r="BH140" s="86"/>
      <c r="BI140" s="86"/>
      <c r="BJ140" s="148">
        <f t="shared" si="50"/>
        <v>0</v>
      </c>
      <c r="BK140" s="86"/>
      <c r="BL140" s="86"/>
      <c r="BM140" s="86"/>
      <c r="BN140" s="86"/>
      <c r="BO140" s="86"/>
      <c r="BP140" s="86"/>
      <c r="BQ140" s="86"/>
      <c r="BR140" s="149">
        <f t="shared" si="51"/>
        <v>0</v>
      </c>
      <c r="BS140" s="86">
        <f t="shared" si="52"/>
        <v>0</v>
      </c>
      <c r="BT140" s="86">
        <v>5</v>
      </c>
      <c r="BU140" s="103">
        <f t="shared" si="53"/>
        <v>0</v>
      </c>
      <c r="BV140" s="86">
        <f t="shared" si="54"/>
        <v>0</v>
      </c>
      <c r="BW140" s="105">
        <f t="shared" si="55"/>
        <v>0</v>
      </c>
      <c r="BX140" s="86">
        <f t="shared" si="56"/>
        <v>0</v>
      </c>
      <c r="BY140" s="106">
        <f t="shared" si="57"/>
        <v>0</v>
      </c>
      <c r="BZ140" s="86">
        <f t="shared" si="58"/>
        <v>0</v>
      </c>
      <c r="CA140" s="107">
        <f t="shared" si="59"/>
        <v>0</v>
      </c>
      <c r="CB140" s="86">
        <f t="shared" si="60"/>
        <v>0</v>
      </c>
      <c r="CC140" s="108">
        <f t="shared" si="61"/>
        <v>0</v>
      </c>
      <c r="CD140" s="86">
        <f t="shared" si="62"/>
        <v>0</v>
      </c>
      <c r="CE140" s="109">
        <f t="shared" si="63"/>
        <v>0</v>
      </c>
      <c r="CF140" s="86">
        <f t="shared" si="64"/>
        <v>0</v>
      </c>
      <c r="CG140" s="110">
        <f t="shared" si="65"/>
        <v>0</v>
      </c>
      <c r="CH140" s="86">
        <f t="shared" si="66"/>
        <v>0</v>
      </c>
      <c r="CI140" s="111">
        <f t="shared" si="67"/>
        <v>0</v>
      </c>
    </row>
    <row r="141" spans="1:87" ht="60" customHeight="1" x14ac:dyDescent="0.25">
      <c r="A141" s="96"/>
      <c r="B141" s="78"/>
      <c r="S141" s="84"/>
      <c r="T141" s="93" t="e">
        <f t="shared" si="48"/>
        <v>#DIV/0!</v>
      </c>
      <c r="U141" s="77"/>
      <c r="AE141" s="86"/>
      <c r="AF141" s="86"/>
      <c r="AG141" s="86"/>
      <c r="AH141" s="86"/>
      <c r="AI141" s="86"/>
      <c r="AJ141" s="86"/>
      <c r="AK141" s="86"/>
      <c r="AL141" s="95">
        <f t="shared" si="47"/>
        <v>0</v>
      </c>
      <c r="AM141" s="86"/>
      <c r="AN141" s="86"/>
      <c r="AO141" s="86"/>
      <c r="AP141" s="86"/>
      <c r="AQ141" s="86"/>
      <c r="AR141" s="86"/>
      <c r="AS141" s="86"/>
      <c r="AT141" s="146">
        <f t="shared" si="45"/>
        <v>0</v>
      </c>
      <c r="AU141" s="86"/>
      <c r="AV141" s="86"/>
      <c r="AW141" s="86"/>
      <c r="AX141" s="86"/>
      <c r="AY141" s="86"/>
      <c r="AZ141" s="86"/>
      <c r="BA141" s="86"/>
      <c r="BB141" s="147">
        <f t="shared" si="49"/>
        <v>0</v>
      </c>
      <c r="BC141" s="86"/>
      <c r="BD141" s="86"/>
      <c r="BE141" s="86"/>
      <c r="BF141" s="86"/>
      <c r="BG141" s="86"/>
      <c r="BH141" s="86"/>
      <c r="BI141" s="86"/>
      <c r="BJ141" s="148">
        <f t="shared" si="50"/>
        <v>0</v>
      </c>
      <c r="BK141" s="86"/>
      <c r="BL141" s="86"/>
      <c r="BM141" s="86"/>
      <c r="BN141" s="86"/>
      <c r="BO141" s="86"/>
      <c r="BP141" s="86"/>
      <c r="BQ141" s="86"/>
      <c r="BR141" s="149">
        <f t="shared" si="51"/>
        <v>0</v>
      </c>
      <c r="BS141" s="86">
        <f t="shared" si="52"/>
        <v>0</v>
      </c>
      <c r="BT141" s="86">
        <v>5</v>
      </c>
      <c r="BU141" s="103">
        <f>BS141/BT141</f>
        <v>0</v>
      </c>
      <c r="BV141" s="86">
        <f t="shared" si="54"/>
        <v>0</v>
      </c>
      <c r="BW141" s="105">
        <f t="shared" si="55"/>
        <v>0</v>
      </c>
      <c r="BX141" s="86">
        <f t="shared" si="56"/>
        <v>0</v>
      </c>
      <c r="BY141" s="106">
        <f t="shared" si="57"/>
        <v>0</v>
      </c>
      <c r="BZ141" s="86">
        <f t="shared" si="58"/>
        <v>0</v>
      </c>
      <c r="CA141" s="107">
        <f t="shared" si="59"/>
        <v>0</v>
      </c>
      <c r="CB141" s="86">
        <f t="shared" si="60"/>
        <v>0</v>
      </c>
      <c r="CC141" s="108">
        <f t="shared" si="61"/>
        <v>0</v>
      </c>
      <c r="CD141" s="86">
        <f t="shared" si="62"/>
        <v>0</v>
      </c>
      <c r="CE141" s="109">
        <f t="shared" si="63"/>
        <v>0</v>
      </c>
      <c r="CF141" s="86">
        <f t="shared" si="64"/>
        <v>0</v>
      </c>
      <c r="CG141" s="110">
        <f t="shared" si="65"/>
        <v>0</v>
      </c>
      <c r="CH141" s="86">
        <f t="shared" si="66"/>
        <v>0</v>
      </c>
      <c r="CI141" s="111">
        <f t="shared" si="67"/>
        <v>0</v>
      </c>
    </row>
    <row r="142" spans="1:87" ht="60" customHeight="1" x14ac:dyDescent="0.25">
      <c r="A142" s="96"/>
      <c r="B142" s="78"/>
      <c r="S142" s="84"/>
      <c r="T142" s="93" t="e">
        <f t="shared" si="48"/>
        <v>#DIV/0!</v>
      </c>
      <c r="U142" s="77"/>
      <c r="AE142" s="86"/>
      <c r="AF142" s="86"/>
      <c r="AG142" s="86"/>
      <c r="AH142" s="86"/>
      <c r="AI142" s="86"/>
      <c r="AJ142" s="86"/>
      <c r="AK142" s="86"/>
      <c r="AL142" s="95">
        <f t="shared" si="47"/>
        <v>0</v>
      </c>
      <c r="AM142" s="86"/>
      <c r="AN142" s="86"/>
      <c r="AO142" s="86"/>
      <c r="AP142" s="86"/>
      <c r="AQ142" s="86"/>
      <c r="AR142" s="86"/>
      <c r="AS142" s="86"/>
      <c r="AT142" s="146">
        <f t="shared" si="45"/>
        <v>0</v>
      </c>
      <c r="AU142" s="86"/>
      <c r="AV142" s="86"/>
      <c r="AW142" s="86"/>
      <c r="AX142" s="86"/>
      <c r="AY142" s="86"/>
      <c r="AZ142" s="86"/>
      <c r="BA142" s="86"/>
      <c r="BB142" s="147">
        <f t="shared" si="49"/>
        <v>0</v>
      </c>
      <c r="BC142" s="86"/>
      <c r="BD142" s="86"/>
      <c r="BE142" s="86"/>
      <c r="BF142" s="86"/>
      <c r="BG142" s="86"/>
      <c r="BH142" s="86"/>
      <c r="BI142" s="86"/>
      <c r="BJ142" s="148">
        <f t="shared" si="50"/>
        <v>0</v>
      </c>
      <c r="BK142" s="86"/>
      <c r="BL142" s="86"/>
      <c r="BM142" s="86"/>
      <c r="BN142" s="86"/>
      <c r="BO142" s="86"/>
      <c r="BP142" s="86"/>
      <c r="BQ142" s="86"/>
      <c r="BR142" s="149">
        <f t="shared" si="51"/>
        <v>0</v>
      </c>
      <c r="BS142" s="86">
        <f t="shared" si="52"/>
        <v>0</v>
      </c>
      <c r="BT142" s="86">
        <v>5</v>
      </c>
      <c r="BU142" s="103">
        <f t="shared" si="53"/>
        <v>0</v>
      </c>
      <c r="BV142" s="86">
        <f t="shared" si="54"/>
        <v>0</v>
      </c>
      <c r="BW142" s="105">
        <f t="shared" si="55"/>
        <v>0</v>
      </c>
      <c r="BX142" s="86">
        <f t="shared" si="56"/>
        <v>0</v>
      </c>
      <c r="BY142" s="106">
        <f t="shared" si="57"/>
        <v>0</v>
      </c>
      <c r="BZ142" s="86">
        <f t="shared" si="58"/>
        <v>0</v>
      </c>
      <c r="CA142" s="107">
        <f t="shared" si="59"/>
        <v>0</v>
      </c>
      <c r="CB142" s="86">
        <f t="shared" si="60"/>
        <v>0</v>
      </c>
      <c r="CC142" s="108">
        <f t="shared" si="61"/>
        <v>0</v>
      </c>
      <c r="CD142" s="86">
        <f t="shared" si="62"/>
        <v>0</v>
      </c>
      <c r="CE142" s="109">
        <f t="shared" si="63"/>
        <v>0</v>
      </c>
      <c r="CF142" s="86">
        <f t="shared" si="64"/>
        <v>0</v>
      </c>
      <c r="CG142" s="110">
        <f t="shared" si="65"/>
        <v>0</v>
      </c>
      <c r="CH142" s="86">
        <f t="shared" si="66"/>
        <v>0</v>
      </c>
      <c r="CI142" s="111">
        <f t="shared" si="67"/>
        <v>0</v>
      </c>
    </row>
    <row r="143" spans="1:87" ht="60" customHeight="1" x14ac:dyDescent="0.25">
      <c r="A143" s="96"/>
      <c r="B143" s="78"/>
      <c r="S143" s="84"/>
      <c r="T143" s="93" t="e">
        <f t="shared" si="48"/>
        <v>#DIV/0!</v>
      </c>
      <c r="U143" s="77"/>
      <c r="AE143" s="86"/>
      <c r="AF143" s="86"/>
      <c r="AG143" s="86"/>
      <c r="AH143" s="86"/>
      <c r="AI143" s="86"/>
      <c r="AJ143" s="86"/>
      <c r="AK143" s="86"/>
      <c r="AL143" s="95">
        <f t="shared" si="47"/>
        <v>0</v>
      </c>
      <c r="AM143" s="86"/>
      <c r="AN143" s="86"/>
      <c r="AO143" s="86"/>
      <c r="AP143" s="86"/>
      <c r="AQ143" s="86"/>
      <c r="AR143" s="86"/>
      <c r="AS143" s="86"/>
      <c r="AT143" s="146">
        <f t="shared" si="45"/>
        <v>0</v>
      </c>
      <c r="AU143" s="86"/>
      <c r="AV143" s="86"/>
      <c r="AW143" s="86"/>
      <c r="AX143" s="86"/>
      <c r="AY143" s="86"/>
      <c r="AZ143" s="86"/>
      <c r="BA143" s="86"/>
      <c r="BB143" s="147">
        <f t="shared" si="49"/>
        <v>0</v>
      </c>
      <c r="BC143" s="86"/>
      <c r="BD143" s="86"/>
      <c r="BE143" s="86"/>
      <c r="BF143" s="86"/>
      <c r="BG143" s="86"/>
      <c r="BH143" s="86"/>
      <c r="BI143" s="86"/>
      <c r="BJ143" s="148">
        <f t="shared" si="50"/>
        <v>0</v>
      </c>
      <c r="BK143" s="86"/>
      <c r="BL143" s="86"/>
      <c r="BM143" s="86"/>
      <c r="BN143" s="86"/>
      <c r="BO143" s="86"/>
      <c r="BP143" s="86"/>
      <c r="BQ143" s="86"/>
      <c r="BR143" s="149">
        <f t="shared" si="51"/>
        <v>0</v>
      </c>
      <c r="BS143" s="86">
        <f t="shared" si="52"/>
        <v>0</v>
      </c>
      <c r="BT143" s="86">
        <v>5</v>
      </c>
      <c r="BU143" s="103">
        <f t="shared" si="53"/>
        <v>0</v>
      </c>
      <c r="BV143" s="86">
        <f t="shared" si="54"/>
        <v>0</v>
      </c>
      <c r="BW143" s="105">
        <f t="shared" si="55"/>
        <v>0</v>
      </c>
      <c r="BX143" s="86">
        <f t="shared" si="56"/>
        <v>0</v>
      </c>
      <c r="BY143" s="106">
        <f t="shared" si="57"/>
        <v>0</v>
      </c>
      <c r="BZ143" s="86">
        <f t="shared" si="58"/>
        <v>0</v>
      </c>
      <c r="CA143" s="107">
        <f t="shared" si="59"/>
        <v>0</v>
      </c>
      <c r="CB143" s="86">
        <f t="shared" si="60"/>
        <v>0</v>
      </c>
      <c r="CC143" s="108">
        <f t="shared" si="61"/>
        <v>0</v>
      </c>
      <c r="CD143" s="86">
        <f t="shared" si="62"/>
        <v>0</v>
      </c>
      <c r="CE143" s="109">
        <f t="shared" si="63"/>
        <v>0</v>
      </c>
      <c r="CF143" s="86">
        <f t="shared" si="64"/>
        <v>0</v>
      </c>
      <c r="CG143" s="110">
        <f t="shared" si="65"/>
        <v>0</v>
      </c>
      <c r="CH143" s="86">
        <f t="shared" si="66"/>
        <v>0</v>
      </c>
      <c r="CI143" s="111">
        <f t="shared" si="67"/>
        <v>0</v>
      </c>
    </row>
    <row r="144" spans="1:87" ht="60" customHeight="1" x14ac:dyDescent="0.25">
      <c r="A144" s="96"/>
      <c r="B144" s="78"/>
      <c r="S144" s="84"/>
      <c r="T144" s="93" t="e">
        <f t="shared" si="48"/>
        <v>#DIV/0!</v>
      </c>
      <c r="U144" s="77"/>
      <c r="AE144" s="86"/>
      <c r="AF144" s="86"/>
      <c r="AG144" s="86"/>
      <c r="AH144" s="86"/>
      <c r="AI144" s="86"/>
      <c r="AJ144" s="86"/>
      <c r="AK144" s="86"/>
      <c r="AL144" s="95">
        <f t="shared" si="47"/>
        <v>0</v>
      </c>
      <c r="AM144" s="86"/>
      <c r="AN144" s="86"/>
      <c r="AO144" s="86"/>
      <c r="AP144" s="86"/>
      <c r="AQ144" s="86"/>
      <c r="AR144" s="86"/>
      <c r="AS144" s="86"/>
      <c r="AT144" s="146">
        <f t="shared" si="45"/>
        <v>0</v>
      </c>
      <c r="AU144" s="86"/>
      <c r="AV144" s="86"/>
      <c r="AW144" s="86"/>
      <c r="AX144" s="86"/>
      <c r="AY144" s="86"/>
      <c r="AZ144" s="86"/>
      <c r="BA144" s="86"/>
      <c r="BB144" s="147">
        <f t="shared" si="49"/>
        <v>0</v>
      </c>
      <c r="BC144" s="86"/>
      <c r="BD144" s="86"/>
      <c r="BE144" s="86"/>
      <c r="BF144" s="86"/>
      <c r="BG144" s="86"/>
      <c r="BH144" s="86"/>
      <c r="BI144" s="86"/>
      <c r="BJ144" s="148">
        <f t="shared" si="50"/>
        <v>0</v>
      </c>
      <c r="BK144" s="86"/>
      <c r="BL144" s="86"/>
      <c r="BM144" s="86"/>
      <c r="BN144" s="86"/>
      <c r="BO144" s="86"/>
      <c r="BP144" s="86"/>
      <c r="BQ144" s="86"/>
      <c r="BR144" s="149">
        <f t="shared" si="51"/>
        <v>0</v>
      </c>
      <c r="BS144" s="86">
        <f t="shared" si="52"/>
        <v>0</v>
      </c>
      <c r="BT144" s="86">
        <v>5</v>
      </c>
      <c r="BU144" s="103">
        <f t="shared" si="53"/>
        <v>0</v>
      </c>
      <c r="BV144" s="86">
        <f t="shared" si="54"/>
        <v>0</v>
      </c>
      <c r="BW144" s="105">
        <f t="shared" si="55"/>
        <v>0</v>
      </c>
      <c r="BX144" s="86">
        <f t="shared" si="56"/>
        <v>0</v>
      </c>
      <c r="BY144" s="106">
        <f t="shared" si="57"/>
        <v>0</v>
      </c>
      <c r="BZ144" s="86">
        <f t="shared" si="58"/>
        <v>0</v>
      </c>
      <c r="CA144" s="107">
        <f t="shared" si="59"/>
        <v>0</v>
      </c>
      <c r="CB144" s="86">
        <f t="shared" si="60"/>
        <v>0</v>
      </c>
      <c r="CC144" s="108">
        <f t="shared" si="61"/>
        <v>0</v>
      </c>
      <c r="CD144" s="86">
        <f t="shared" si="62"/>
        <v>0</v>
      </c>
      <c r="CE144" s="109">
        <f t="shared" si="63"/>
        <v>0</v>
      </c>
      <c r="CF144" s="86">
        <f t="shared" si="64"/>
        <v>0</v>
      </c>
      <c r="CG144" s="110">
        <f t="shared" si="65"/>
        <v>0</v>
      </c>
      <c r="CH144" s="86">
        <f t="shared" si="66"/>
        <v>0</v>
      </c>
      <c r="CI144" s="111">
        <f t="shared" si="67"/>
        <v>0</v>
      </c>
    </row>
    <row r="145" spans="1:87" ht="60" customHeight="1" x14ac:dyDescent="0.25">
      <c r="A145" s="96"/>
      <c r="B145" s="78"/>
      <c r="S145" s="84"/>
      <c r="T145" s="93" t="e">
        <f t="shared" si="48"/>
        <v>#DIV/0!</v>
      </c>
      <c r="U145" s="77"/>
      <c r="AE145" s="86"/>
      <c r="AF145" s="86"/>
      <c r="AG145" s="86"/>
      <c r="AH145" s="86"/>
      <c r="AI145" s="86"/>
      <c r="AJ145" s="86"/>
      <c r="AK145" s="86"/>
      <c r="AL145" s="95">
        <f t="shared" si="47"/>
        <v>0</v>
      </c>
      <c r="AM145" s="86"/>
      <c r="AN145" s="86"/>
      <c r="AO145" s="86"/>
      <c r="AP145" s="86"/>
      <c r="AQ145" s="86"/>
      <c r="AR145" s="86"/>
      <c r="AS145" s="86"/>
      <c r="AT145" s="146">
        <f t="shared" si="45"/>
        <v>0</v>
      </c>
      <c r="AU145" s="86"/>
      <c r="AV145" s="86"/>
      <c r="AW145" s="86"/>
      <c r="AX145" s="86"/>
      <c r="AY145" s="86"/>
      <c r="AZ145" s="86"/>
      <c r="BA145" s="86"/>
      <c r="BB145" s="147">
        <f t="shared" si="49"/>
        <v>0</v>
      </c>
      <c r="BC145" s="86"/>
      <c r="BD145" s="86"/>
      <c r="BE145" s="86"/>
      <c r="BF145" s="86"/>
      <c r="BG145" s="86"/>
      <c r="BH145" s="86"/>
      <c r="BI145" s="86"/>
      <c r="BJ145" s="148">
        <f t="shared" si="50"/>
        <v>0</v>
      </c>
      <c r="BK145" s="86"/>
      <c r="BL145" s="86"/>
      <c r="BM145" s="86"/>
      <c r="BN145" s="86"/>
      <c r="BO145" s="86"/>
      <c r="BP145" s="86"/>
      <c r="BQ145" s="86"/>
      <c r="BR145" s="149">
        <f t="shared" si="51"/>
        <v>0</v>
      </c>
      <c r="BS145" s="86">
        <f t="shared" si="52"/>
        <v>0</v>
      </c>
      <c r="BT145" s="86">
        <v>5</v>
      </c>
      <c r="BU145" s="103">
        <f t="shared" si="53"/>
        <v>0</v>
      </c>
      <c r="BV145" s="86">
        <f t="shared" si="54"/>
        <v>0</v>
      </c>
      <c r="BW145" s="105">
        <f t="shared" si="55"/>
        <v>0</v>
      </c>
      <c r="BX145" s="86">
        <f t="shared" si="56"/>
        <v>0</v>
      </c>
      <c r="BY145" s="106">
        <f t="shared" si="57"/>
        <v>0</v>
      </c>
      <c r="BZ145" s="86">
        <f t="shared" si="58"/>
        <v>0</v>
      </c>
      <c r="CA145" s="107">
        <f t="shared" si="59"/>
        <v>0</v>
      </c>
      <c r="CB145" s="86">
        <f t="shared" si="60"/>
        <v>0</v>
      </c>
      <c r="CC145" s="108">
        <f t="shared" si="61"/>
        <v>0</v>
      </c>
      <c r="CD145" s="86">
        <f t="shared" si="62"/>
        <v>0</v>
      </c>
      <c r="CE145" s="109">
        <f t="shared" si="63"/>
        <v>0</v>
      </c>
      <c r="CF145" s="86">
        <f t="shared" si="64"/>
        <v>0</v>
      </c>
      <c r="CG145" s="110">
        <f t="shared" si="65"/>
        <v>0</v>
      </c>
      <c r="CH145" s="86">
        <f t="shared" si="66"/>
        <v>0</v>
      </c>
      <c r="CI145" s="111">
        <f t="shared" si="67"/>
        <v>0</v>
      </c>
    </row>
    <row r="146" spans="1:87" ht="60" customHeight="1" x14ac:dyDescent="0.25">
      <c r="A146" s="96"/>
      <c r="B146" s="78"/>
      <c r="S146" s="84"/>
      <c r="T146" s="93" t="e">
        <f t="shared" si="48"/>
        <v>#DIV/0!</v>
      </c>
      <c r="U146" s="77"/>
      <c r="AE146" s="86"/>
      <c r="AF146" s="86"/>
      <c r="AG146" s="86"/>
      <c r="AH146" s="86"/>
      <c r="AI146" s="86"/>
      <c r="AJ146" s="86"/>
      <c r="AK146" s="86"/>
      <c r="AL146" s="95">
        <f t="shared" si="47"/>
        <v>0</v>
      </c>
      <c r="AM146" s="86"/>
      <c r="AN146" s="86"/>
      <c r="AO146" s="86"/>
      <c r="AP146" s="86"/>
      <c r="AQ146" s="86"/>
      <c r="AR146" s="86"/>
      <c r="AS146" s="86"/>
      <c r="AT146" s="146">
        <f t="shared" si="45"/>
        <v>0</v>
      </c>
      <c r="AU146" s="86"/>
      <c r="AV146" s="86"/>
      <c r="AW146" s="86"/>
      <c r="AX146" s="86"/>
      <c r="AY146" s="86"/>
      <c r="AZ146" s="86"/>
      <c r="BA146" s="86"/>
      <c r="BB146" s="147">
        <f t="shared" si="49"/>
        <v>0</v>
      </c>
      <c r="BC146" s="86"/>
      <c r="BD146" s="86"/>
      <c r="BE146" s="86"/>
      <c r="BF146" s="86"/>
      <c r="BG146" s="86"/>
      <c r="BH146" s="86"/>
      <c r="BI146" s="86"/>
      <c r="BJ146" s="148">
        <f t="shared" si="50"/>
        <v>0</v>
      </c>
      <c r="BK146" s="86"/>
      <c r="BL146" s="86"/>
      <c r="BM146" s="86"/>
      <c r="BN146" s="86"/>
      <c r="BO146" s="86"/>
      <c r="BP146" s="86"/>
      <c r="BQ146" s="86"/>
      <c r="BR146" s="149">
        <f t="shared" si="51"/>
        <v>0</v>
      </c>
      <c r="BS146" s="86">
        <f t="shared" si="52"/>
        <v>0</v>
      </c>
      <c r="BT146" s="86">
        <v>5</v>
      </c>
      <c r="BU146" s="103">
        <f t="shared" si="53"/>
        <v>0</v>
      </c>
      <c r="BV146" s="86">
        <f t="shared" si="54"/>
        <v>0</v>
      </c>
      <c r="BW146" s="105">
        <f t="shared" si="55"/>
        <v>0</v>
      </c>
      <c r="BX146" s="86">
        <f t="shared" si="56"/>
        <v>0</v>
      </c>
      <c r="BY146" s="106">
        <f t="shared" si="57"/>
        <v>0</v>
      </c>
      <c r="BZ146" s="86">
        <f t="shared" si="58"/>
        <v>0</v>
      </c>
      <c r="CA146" s="107">
        <f t="shared" si="59"/>
        <v>0</v>
      </c>
      <c r="CB146" s="86">
        <f t="shared" si="60"/>
        <v>0</v>
      </c>
      <c r="CC146" s="108">
        <f t="shared" si="61"/>
        <v>0</v>
      </c>
      <c r="CD146" s="86">
        <f t="shared" si="62"/>
        <v>0</v>
      </c>
      <c r="CE146" s="109">
        <f t="shared" si="63"/>
        <v>0</v>
      </c>
      <c r="CF146" s="86">
        <f t="shared" si="64"/>
        <v>0</v>
      </c>
      <c r="CG146" s="110">
        <f t="shared" si="65"/>
        <v>0</v>
      </c>
      <c r="CH146" s="86">
        <f t="shared" si="66"/>
        <v>0</v>
      </c>
      <c r="CI146" s="111">
        <f t="shared" si="67"/>
        <v>0</v>
      </c>
    </row>
    <row r="147" spans="1:87" ht="60" customHeight="1" x14ac:dyDescent="0.25">
      <c r="A147" s="96"/>
      <c r="B147" s="78"/>
      <c r="S147" s="84"/>
      <c r="T147" s="93" t="e">
        <f t="shared" si="48"/>
        <v>#DIV/0!</v>
      </c>
      <c r="U147" s="77"/>
      <c r="AE147" s="86"/>
      <c r="AF147" s="86"/>
      <c r="AG147" s="86"/>
      <c r="AH147" s="86"/>
      <c r="AI147" s="86"/>
      <c r="AJ147" s="86"/>
      <c r="AK147" s="86"/>
      <c r="AL147" s="95">
        <f t="shared" si="47"/>
        <v>0</v>
      </c>
      <c r="AM147" s="86"/>
      <c r="AN147" s="86"/>
      <c r="AO147" s="86"/>
      <c r="AP147" s="86"/>
      <c r="AQ147" s="86"/>
      <c r="AR147" s="86"/>
      <c r="AS147" s="86"/>
      <c r="AT147" s="146">
        <f t="shared" ref="AT147:AT210" si="68">AM147+AN147+AO147+AP147+AQ147+AR147+AS147</f>
        <v>0</v>
      </c>
      <c r="AU147" s="86"/>
      <c r="AV147" s="86"/>
      <c r="AW147" s="86"/>
      <c r="AX147" s="86"/>
      <c r="AY147" s="86"/>
      <c r="AZ147" s="86"/>
      <c r="BA147" s="86"/>
      <c r="BB147" s="147">
        <f t="shared" si="49"/>
        <v>0</v>
      </c>
      <c r="BC147" s="86"/>
      <c r="BD147" s="86"/>
      <c r="BE147" s="86"/>
      <c r="BF147" s="86"/>
      <c r="BG147" s="86"/>
      <c r="BH147" s="86"/>
      <c r="BI147" s="86"/>
      <c r="BJ147" s="148">
        <f t="shared" si="50"/>
        <v>0</v>
      </c>
      <c r="BK147" s="86"/>
      <c r="BL147" s="86"/>
      <c r="BM147" s="86"/>
      <c r="BN147" s="86"/>
      <c r="BO147" s="86"/>
      <c r="BP147" s="86"/>
      <c r="BQ147" s="86"/>
      <c r="BR147" s="149">
        <f t="shared" si="51"/>
        <v>0</v>
      </c>
      <c r="BS147" s="86">
        <f t="shared" si="52"/>
        <v>0</v>
      </c>
      <c r="BT147" s="86">
        <v>5</v>
      </c>
      <c r="BU147" s="103">
        <f t="shared" si="53"/>
        <v>0</v>
      </c>
      <c r="BV147" s="86">
        <f t="shared" si="54"/>
        <v>0</v>
      </c>
      <c r="BW147" s="105">
        <f t="shared" si="55"/>
        <v>0</v>
      </c>
      <c r="BX147" s="86">
        <f t="shared" si="56"/>
        <v>0</v>
      </c>
      <c r="BY147" s="106">
        <f t="shared" si="57"/>
        <v>0</v>
      </c>
      <c r="BZ147" s="86">
        <f t="shared" si="58"/>
        <v>0</v>
      </c>
      <c r="CA147" s="107">
        <f t="shared" si="59"/>
        <v>0</v>
      </c>
      <c r="CB147" s="86">
        <f t="shared" si="60"/>
        <v>0</v>
      </c>
      <c r="CC147" s="108">
        <f t="shared" si="61"/>
        <v>0</v>
      </c>
      <c r="CD147" s="86">
        <f t="shared" si="62"/>
        <v>0</v>
      </c>
      <c r="CE147" s="109">
        <f t="shared" si="63"/>
        <v>0</v>
      </c>
      <c r="CF147" s="86">
        <f t="shared" si="64"/>
        <v>0</v>
      </c>
      <c r="CG147" s="110">
        <f t="shared" si="65"/>
        <v>0</v>
      </c>
      <c r="CH147" s="86">
        <f t="shared" si="66"/>
        <v>0</v>
      </c>
      <c r="CI147" s="111">
        <f t="shared" si="67"/>
        <v>0</v>
      </c>
    </row>
    <row r="148" spans="1:87" ht="60" customHeight="1" x14ac:dyDescent="0.25">
      <c r="A148" s="96"/>
      <c r="B148" s="78"/>
      <c r="S148" s="84"/>
      <c r="T148" s="93" t="e">
        <f t="shared" si="48"/>
        <v>#DIV/0!</v>
      </c>
      <c r="U148" s="77"/>
      <c r="AE148" s="86"/>
      <c r="AF148" s="86"/>
      <c r="AG148" s="86"/>
      <c r="AH148" s="86"/>
      <c r="AI148" s="86"/>
      <c r="AJ148" s="86"/>
      <c r="AK148" s="86"/>
      <c r="AL148" s="95">
        <f t="shared" si="47"/>
        <v>0</v>
      </c>
      <c r="AM148" s="86"/>
      <c r="AN148" s="86"/>
      <c r="AO148" s="86"/>
      <c r="AP148" s="86"/>
      <c r="AQ148" s="86"/>
      <c r="AR148" s="86"/>
      <c r="AS148" s="86"/>
      <c r="AT148" s="146">
        <f t="shared" si="68"/>
        <v>0</v>
      </c>
      <c r="AU148" s="86"/>
      <c r="AV148" s="86"/>
      <c r="AW148" s="86"/>
      <c r="AX148" s="86"/>
      <c r="AY148" s="86"/>
      <c r="AZ148" s="86"/>
      <c r="BA148" s="86"/>
      <c r="BB148" s="147">
        <f t="shared" si="49"/>
        <v>0</v>
      </c>
      <c r="BC148" s="86"/>
      <c r="BD148" s="86"/>
      <c r="BE148" s="86"/>
      <c r="BF148" s="86"/>
      <c r="BG148" s="86"/>
      <c r="BH148" s="86"/>
      <c r="BI148" s="86"/>
      <c r="BJ148" s="148">
        <f t="shared" si="50"/>
        <v>0</v>
      </c>
      <c r="BK148" s="86"/>
      <c r="BL148" s="86"/>
      <c r="BM148" s="86"/>
      <c r="BN148" s="86"/>
      <c r="BO148" s="86"/>
      <c r="BP148" s="86"/>
      <c r="BQ148" s="86"/>
      <c r="BR148" s="149">
        <f t="shared" si="51"/>
        <v>0</v>
      </c>
      <c r="BS148" s="86">
        <f t="shared" si="52"/>
        <v>0</v>
      </c>
      <c r="BT148" s="86">
        <v>5</v>
      </c>
      <c r="BU148" s="103">
        <f t="shared" si="53"/>
        <v>0</v>
      </c>
      <c r="BV148" s="86">
        <f t="shared" si="54"/>
        <v>0</v>
      </c>
      <c r="BW148" s="105">
        <f t="shared" si="55"/>
        <v>0</v>
      </c>
      <c r="BX148" s="86">
        <f t="shared" si="56"/>
        <v>0</v>
      </c>
      <c r="BY148" s="106">
        <f t="shared" si="57"/>
        <v>0</v>
      </c>
      <c r="BZ148" s="86">
        <f t="shared" si="58"/>
        <v>0</v>
      </c>
      <c r="CA148" s="107">
        <f t="shared" si="59"/>
        <v>0</v>
      </c>
      <c r="CB148" s="86">
        <f t="shared" si="60"/>
        <v>0</v>
      </c>
      <c r="CC148" s="108">
        <f t="shared" si="61"/>
        <v>0</v>
      </c>
      <c r="CD148" s="86">
        <f t="shared" si="62"/>
        <v>0</v>
      </c>
      <c r="CE148" s="109">
        <f t="shared" si="63"/>
        <v>0</v>
      </c>
      <c r="CF148" s="86">
        <f t="shared" si="64"/>
        <v>0</v>
      </c>
      <c r="CG148" s="110">
        <f t="shared" si="65"/>
        <v>0</v>
      </c>
      <c r="CH148" s="86">
        <f t="shared" si="66"/>
        <v>0</v>
      </c>
      <c r="CI148" s="111">
        <f t="shared" si="67"/>
        <v>0</v>
      </c>
    </row>
    <row r="149" spans="1:87" ht="60" customHeight="1" x14ac:dyDescent="0.25">
      <c r="A149" s="96"/>
      <c r="B149" s="78"/>
      <c r="S149" s="84"/>
      <c r="T149" s="93" t="e">
        <f t="shared" si="48"/>
        <v>#DIV/0!</v>
      </c>
      <c r="U149" s="77"/>
      <c r="AE149" s="86"/>
      <c r="AF149" s="86"/>
      <c r="AG149" s="86"/>
      <c r="AH149" s="86"/>
      <c r="AI149" s="86"/>
      <c r="AJ149" s="86"/>
      <c r="AK149" s="86"/>
      <c r="AL149" s="95">
        <f t="shared" si="47"/>
        <v>0</v>
      </c>
      <c r="AM149" s="86"/>
      <c r="AN149" s="86"/>
      <c r="AO149" s="86"/>
      <c r="AP149" s="86"/>
      <c r="AQ149" s="86"/>
      <c r="AR149" s="86"/>
      <c r="AS149" s="86"/>
      <c r="AT149" s="146">
        <f t="shared" si="68"/>
        <v>0</v>
      </c>
      <c r="AU149" s="86"/>
      <c r="AV149" s="86"/>
      <c r="AW149" s="86"/>
      <c r="AX149" s="86"/>
      <c r="AY149" s="86"/>
      <c r="AZ149" s="86"/>
      <c r="BA149" s="86"/>
      <c r="BB149" s="147">
        <f t="shared" si="49"/>
        <v>0</v>
      </c>
      <c r="BC149" s="86"/>
      <c r="BD149" s="86"/>
      <c r="BE149" s="86"/>
      <c r="BF149" s="86"/>
      <c r="BG149" s="86"/>
      <c r="BH149" s="86"/>
      <c r="BI149" s="86"/>
      <c r="BJ149" s="148">
        <f t="shared" si="50"/>
        <v>0</v>
      </c>
      <c r="BK149" s="86"/>
      <c r="BL149" s="86"/>
      <c r="BM149" s="86"/>
      <c r="BN149" s="86"/>
      <c r="BO149" s="86"/>
      <c r="BP149" s="86"/>
      <c r="BQ149" s="86"/>
      <c r="BR149" s="149">
        <f t="shared" si="51"/>
        <v>0</v>
      </c>
      <c r="BS149" s="86">
        <f t="shared" si="52"/>
        <v>0</v>
      </c>
      <c r="BT149" s="86">
        <v>5</v>
      </c>
      <c r="BU149" s="103">
        <f t="shared" si="53"/>
        <v>0</v>
      </c>
      <c r="BV149" s="86">
        <f t="shared" si="54"/>
        <v>0</v>
      </c>
      <c r="BW149" s="105">
        <f t="shared" si="55"/>
        <v>0</v>
      </c>
      <c r="BX149" s="86">
        <f t="shared" si="56"/>
        <v>0</v>
      </c>
      <c r="BY149" s="106">
        <f t="shared" si="57"/>
        <v>0</v>
      </c>
      <c r="BZ149" s="86">
        <f t="shared" si="58"/>
        <v>0</v>
      </c>
      <c r="CA149" s="107">
        <f t="shared" si="59"/>
        <v>0</v>
      </c>
      <c r="CB149" s="86">
        <f t="shared" si="60"/>
        <v>0</v>
      </c>
      <c r="CC149" s="108">
        <f t="shared" si="61"/>
        <v>0</v>
      </c>
      <c r="CD149" s="86">
        <f t="shared" si="62"/>
        <v>0</v>
      </c>
      <c r="CE149" s="109">
        <f t="shared" si="63"/>
        <v>0</v>
      </c>
      <c r="CF149" s="86">
        <f t="shared" si="64"/>
        <v>0</v>
      </c>
      <c r="CG149" s="110">
        <f t="shared" si="65"/>
        <v>0</v>
      </c>
      <c r="CH149" s="86">
        <f t="shared" si="66"/>
        <v>0</v>
      </c>
      <c r="CI149" s="111">
        <f t="shared" si="67"/>
        <v>0</v>
      </c>
    </row>
    <row r="150" spans="1:87" ht="60" customHeight="1" x14ac:dyDescent="0.25">
      <c r="A150" s="96"/>
      <c r="B150" s="78"/>
      <c r="S150" s="84"/>
      <c r="T150" s="93" t="e">
        <f t="shared" si="48"/>
        <v>#DIV/0!</v>
      </c>
      <c r="U150" s="77"/>
      <c r="AE150" s="86"/>
      <c r="AF150" s="86"/>
      <c r="AG150" s="86"/>
      <c r="AH150" s="86"/>
      <c r="AI150" s="86"/>
      <c r="AJ150" s="86"/>
      <c r="AK150" s="86"/>
      <c r="AL150" s="95">
        <f t="shared" si="47"/>
        <v>0</v>
      </c>
      <c r="AM150" s="86"/>
      <c r="AN150" s="86"/>
      <c r="AO150" s="86"/>
      <c r="AP150" s="86"/>
      <c r="AQ150" s="86"/>
      <c r="AR150" s="86"/>
      <c r="AS150" s="86"/>
      <c r="AT150" s="146">
        <f t="shared" si="68"/>
        <v>0</v>
      </c>
      <c r="AU150" s="86"/>
      <c r="AV150" s="86"/>
      <c r="AW150" s="86"/>
      <c r="AX150" s="86"/>
      <c r="AY150" s="86"/>
      <c r="AZ150" s="86"/>
      <c r="BA150" s="86"/>
      <c r="BB150" s="147">
        <f t="shared" si="49"/>
        <v>0</v>
      </c>
      <c r="BC150" s="86"/>
      <c r="BD150" s="86"/>
      <c r="BE150" s="86"/>
      <c r="BF150" s="86"/>
      <c r="BG150" s="86"/>
      <c r="BH150" s="86"/>
      <c r="BI150" s="86"/>
      <c r="BJ150" s="148">
        <f t="shared" si="50"/>
        <v>0</v>
      </c>
      <c r="BK150" s="86"/>
      <c r="BL150" s="86"/>
      <c r="BM150" s="86"/>
      <c r="BN150" s="86"/>
      <c r="BO150" s="86"/>
      <c r="BP150" s="86"/>
      <c r="BQ150" s="86"/>
      <c r="BR150" s="149">
        <f t="shared" si="51"/>
        <v>0</v>
      </c>
      <c r="BS150" s="86">
        <f t="shared" si="52"/>
        <v>0</v>
      </c>
      <c r="BT150" s="86">
        <v>5</v>
      </c>
      <c r="BU150" s="103">
        <f t="shared" si="53"/>
        <v>0</v>
      </c>
      <c r="BV150" s="86">
        <f t="shared" si="54"/>
        <v>0</v>
      </c>
      <c r="BW150" s="105">
        <f t="shared" si="55"/>
        <v>0</v>
      </c>
      <c r="BX150" s="86">
        <f t="shared" si="56"/>
        <v>0</v>
      </c>
      <c r="BY150" s="106">
        <f t="shared" si="57"/>
        <v>0</v>
      </c>
      <c r="BZ150" s="86">
        <f t="shared" si="58"/>
        <v>0</v>
      </c>
      <c r="CA150" s="107">
        <f t="shared" si="59"/>
        <v>0</v>
      </c>
      <c r="CB150" s="86">
        <f t="shared" si="60"/>
        <v>0</v>
      </c>
      <c r="CC150" s="108">
        <f t="shared" si="61"/>
        <v>0</v>
      </c>
      <c r="CD150" s="86">
        <f t="shared" si="62"/>
        <v>0</v>
      </c>
      <c r="CE150" s="109">
        <f t="shared" si="63"/>
        <v>0</v>
      </c>
      <c r="CF150" s="86">
        <f t="shared" si="64"/>
        <v>0</v>
      </c>
      <c r="CG150" s="110">
        <f t="shared" si="65"/>
        <v>0</v>
      </c>
      <c r="CH150" s="86">
        <f t="shared" si="66"/>
        <v>0</v>
      </c>
      <c r="CI150" s="111">
        <f t="shared" si="67"/>
        <v>0</v>
      </c>
    </row>
    <row r="151" spans="1:87" ht="60" customHeight="1" x14ac:dyDescent="0.25">
      <c r="A151" s="96"/>
      <c r="B151" s="78"/>
      <c r="S151" s="84"/>
      <c r="T151" s="93" t="e">
        <f t="shared" si="48"/>
        <v>#DIV/0!</v>
      </c>
      <c r="U151" s="77"/>
      <c r="AL151" s="95">
        <f t="shared" si="47"/>
        <v>0</v>
      </c>
      <c r="AT151" s="146">
        <f t="shared" si="68"/>
        <v>0</v>
      </c>
      <c r="BB151" s="147">
        <f t="shared" si="49"/>
        <v>0</v>
      </c>
      <c r="BJ151" s="148">
        <f t="shared" si="50"/>
        <v>0</v>
      </c>
      <c r="BR151" s="149">
        <f t="shared" si="51"/>
        <v>0</v>
      </c>
      <c r="BS151" s="86">
        <f t="shared" si="52"/>
        <v>0</v>
      </c>
      <c r="BT151" s="86">
        <v>5</v>
      </c>
      <c r="BU151" s="103">
        <f t="shared" si="53"/>
        <v>0</v>
      </c>
      <c r="BV151" s="86">
        <f t="shared" si="54"/>
        <v>0</v>
      </c>
      <c r="BW151" s="105">
        <f t="shared" si="55"/>
        <v>0</v>
      </c>
      <c r="BX151" s="86">
        <f t="shared" si="56"/>
        <v>0</v>
      </c>
      <c r="BY151" s="106">
        <f t="shared" si="57"/>
        <v>0</v>
      </c>
      <c r="BZ151" s="86">
        <f t="shared" si="58"/>
        <v>0</v>
      </c>
      <c r="CA151" s="107">
        <f t="shared" si="59"/>
        <v>0</v>
      </c>
      <c r="CB151" s="86">
        <f t="shared" si="60"/>
        <v>0</v>
      </c>
      <c r="CC151" s="108">
        <f t="shared" si="61"/>
        <v>0</v>
      </c>
      <c r="CD151" s="86">
        <f t="shared" si="62"/>
        <v>0</v>
      </c>
      <c r="CE151" s="109">
        <f t="shared" si="63"/>
        <v>0</v>
      </c>
      <c r="CF151" s="86">
        <f t="shared" si="64"/>
        <v>0</v>
      </c>
      <c r="CG151" s="110">
        <f t="shared" si="65"/>
        <v>0</v>
      </c>
      <c r="CH151" s="86">
        <f t="shared" si="66"/>
        <v>0</v>
      </c>
      <c r="CI151" s="111">
        <f t="shared" si="67"/>
        <v>0</v>
      </c>
    </row>
    <row r="152" spans="1:87" ht="60" customHeight="1" x14ac:dyDescent="0.25">
      <c r="A152" s="96"/>
      <c r="B152" s="78"/>
      <c r="S152" s="84"/>
      <c r="T152" s="93" t="e">
        <f t="shared" si="48"/>
        <v>#DIV/0!</v>
      </c>
      <c r="U152" s="77"/>
      <c r="AE152" s="86"/>
      <c r="AF152" s="86"/>
      <c r="AG152" s="86"/>
      <c r="AH152" s="86"/>
      <c r="AI152" s="86"/>
      <c r="AJ152" s="86"/>
      <c r="AK152" s="86"/>
      <c r="AL152" s="95">
        <f t="shared" si="47"/>
        <v>0</v>
      </c>
      <c r="AM152" s="86"/>
      <c r="AN152" s="86"/>
      <c r="AO152" s="86"/>
      <c r="AP152" s="86"/>
      <c r="AQ152" s="86"/>
      <c r="AR152" s="86"/>
      <c r="AS152" s="86"/>
      <c r="AT152" s="146">
        <f t="shared" si="68"/>
        <v>0</v>
      </c>
      <c r="AU152" s="86"/>
      <c r="AV152" s="86"/>
      <c r="AW152" s="86"/>
      <c r="AX152" s="86"/>
      <c r="AY152" s="86"/>
      <c r="AZ152" s="86"/>
      <c r="BA152" s="86"/>
      <c r="BB152" s="147">
        <f t="shared" si="49"/>
        <v>0</v>
      </c>
      <c r="BC152" s="86"/>
      <c r="BD152" s="86"/>
      <c r="BE152" s="86"/>
      <c r="BF152" s="86"/>
      <c r="BG152" s="86"/>
      <c r="BH152" s="86"/>
      <c r="BI152" s="86"/>
      <c r="BJ152" s="148">
        <f t="shared" si="50"/>
        <v>0</v>
      </c>
      <c r="BK152" s="86"/>
      <c r="BL152" s="86"/>
      <c r="BM152" s="86"/>
      <c r="BN152" s="86"/>
      <c r="BO152" s="86"/>
      <c r="BP152" s="86"/>
      <c r="BQ152" s="86"/>
      <c r="BR152" s="149">
        <f t="shared" si="51"/>
        <v>0</v>
      </c>
      <c r="BS152" s="86">
        <f t="shared" si="52"/>
        <v>0</v>
      </c>
      <c r="BT152" s="86">
        <v>5</v>
      </c>
      <c r="BU152" s="103">
        <f t="shared" si="53"/>
        <v>0</v>
      </c>
      <c r="BV152" s="86">
        <f t="shared" si="54"/>
        <v>0</v>
      </c>
      <c r="BW152" s="105">
        <f t="shared" si="55"/>
        <v>0</v>
      </c>
      <c r="BX152" s="86">
        <f t="shared" si="56"/>
        <v>0</v>
      </c>
      <c r="BY152" s="106">
        <f t="shared" si="57"/>
        <v>0</v>
      </c>
      <c r="BZ152" s="86">
        <f t="shared" si="58"/>
        <v>0</v>
      </c>
      <c r="CA152" s="107">
        <f t="shared" si="59"/>
        <v>0</v>
      </c>
      <c r="CB152" s="86">
        <f t="shared" si="60"/>
        <v>0</v>
      </c>
      <c r="CC152" s="108">
        <f t="shared" si="61"/>
        <v>0</v>
      </c>
      <c r="CD152" s="86">
        <f t="shared" si="62"/>
        <v>0</v>
      </c>
      <c r="CE152" s="109">
        <f t="shared" si="63"/>
        <v>0</v>
      </c>
      <c r="CF152" s="86">
        <f t="shared" si="64"/>
        <v>0</v>
      </c>
      <c r="CG152" s="110">
        <f t="shared" si="65"/>
        <v>0</v>
      </c>
      <c r="CH152" s="86">
        <f t="shared" si="66"/>
        <v>0</v>
      </c>
      <c r="CI152" s="111">
        <f t="shared" si="67"/>
        <v>0</v>
      </c>
    </row>
    <row r="153" spans="1:87" ht="60" customHeight="1" x14ac:dyDescent="0.25">
      <c r="A153" s="96"/>
      <c r="B153" s="78"/>
      <c r="S153" s="84"/>
      <c r="T153" s="93" t="e">
        <f t="shared" si="48"/>
        <v>#DIV/0!</v>
      </c>
      <c r="U153" s="77"/>
      <c r="AE153" s="86"/>
      <c r="AF153" s="86"/>
      <c r="AG153" s="86"/>
      <c r="AH153" s="86"/>
      <c r="AI153" s="86"/>
      <c r="AJ153" s="86"/>
      <c r="AK153" s="86"/>
      <c r="AL153" s="95">
        <f t="shared" si="47"/>
        <v>0</v>
      </c>
      <c r="AM153" s="86"/>
      <c r="AN153" s="86"/>
      <c r="AO153" s="86"/>
      <c r="AP153" s="86"/>
      <c r="AQ153" s="86"/>
      <c r="AR153" s="86"/>
      <c r="AS153" s="86"/>
      <c r="AT153" s="146">
        <f t="shared" si="68"/>
        <v>0</v>
      </c>
      <c r="AU153" s="86"/>
      <c r="AV153" s="86"/>
      <c r="AW153" s="86"/>
      <c r="AX153" s="86"/>
      <c r="AY153" s="86"/>
      <c r="AZ153" s="86"/>
      <c r="BA153" s="86"/>
      <c r="BB153" s="147">
        <f t="shared" si="49"/>
        <v>0</v>
      </c>
      <c r="BC153" s="86"/>
      <c r="BD153" s="86"/>
      <c r="BE153" s="86"/>
      <c r="BF153" s="86"/>
      <c r="BG153" s="86"/>
      <c r="BH153" s="86"/>
      <c r="BI153" s="86"/>
      <c r="BJ153" s="148">
        <f t="shared" si="50"/>
        <v>0</v>
      </c>
      <c r="BK153" s="86"/>
      <c r="BL153" s="86"/>
      <c r="BM153" s="86"/>
      <c r="BN153" s="86"/>
      <c r="BO153" s="86"/>
      <c r="BP153" s="86"/>
      <c r="BQ153" s="86"/>
      <c r="BR153" s="149">
        <f t="shared" si="51"/>
        <v>0</v>
      </c>
      <c r="BS153" s="86">
        <f t="shared" si="52"/>
        <v>0</v>
      </c>
      <c r="BT153" s="86">
        <v>5</v>
      </c>
      <c r="BU153" s="103">
        <f t="shared" si="53"/>
        <v>0</v>
      </c>
      <c r="BV153" s="86">
        <f t="shared" si="54"/>
        <v>0</v>
      </c>
      <c r="BW153" s="105">
        <f t="shared" si="55"/>
        <v>0</v>
      </c>
      <c r="BX153" s="86">
        <f t="shared" si="56"/>
        <v>0</v>
      </c>
      <c r="BY153" s="106">
        <f t="shared" si="57"/>
        <v>0</v>
      </c>
      <c r="BZ153" s="86">
        <f t="shared" si="58"/>
        <v>0</v>
      </c>
      <c r="CA153" s="107">
        <f t="shared" si="59"/>
        <v>0</v>
      </c>
      <c r="CB153" s="86">
        <f t="shared" si="60"/>
        <v>0</v>
      </c>
      <c r="CC153" s="108">
        <f t="shared" si="61"/>
        <v>0</v>
      </c>
      <c r="CD153" s="86">
        <f t="shared" si="62"/>
        <v>0</v>
      </c>
      <c r="CE153" s="109">
        <f t="shared" si="63"/>
        <v>0</v>
      </c>
      <c r="CF153" s="86">
        <f t="shared" si="64"/>
        <v>0</v>
      </c>
      <c r="CG153" s="110">
        <f t="shared" si="65"/>
        <v>0</v>
      </c>
      <c r="CH153" s="86">
        <f t="shared" si="66"/>
        <v>0</v>
      </c>
      <c r="CI153" s="111">
        <f t="shared" si="67"/>
        <v>0</v>
      </c>
    </row>
    <row r="154" spans="1:87" ht="60" customHeight="1" x14ac:dyDescent="0.25">
      <c r="A154" s="96"/>
      <c r="B154" s="78"/>
      <c r="S154" s="84"/>
      <c r="T154" s="93" t="e">
        <f t="shared" si="48"/>
        <v>#DIV/0!</v>
      </c>
      <c r="U154" s="77"/>
      <c r="AE154" s="86"/>
      <c r="AF154" s="86"/>
      <c r="AG154" s="86"/>
      <c r="AH154" s="86"/>
      <c r="AI154" s="86"/>
      <c r="AJ154" s="86"/>
      <c r="AK154" s="86"/>
      <c r="AL154" s="95">
        <f t="shared" si="47"/>
        <v>0</v>
      </c>
      <c r="AM154" s="86"/>
      <c r="AN154" s="86"/>
      <c r="AO154" s="86"/>
      <c r="AP154" s="86"/>
      <c r="AQ154" s="86"/>
      <c r="AR154" s="86"/>
      <c r="AS154" s="86"/>
      <c r="AT154" s="146">
        <f t="shared" si="68"/>
        <v>0</v>
      </c>
      <c r="AU154" s="86"/>
      <c r="AV154" s="86"/>
      <c r="AW154" s="86"/>
      <c r="AX154" s="86"/>
      <c r="AY154" s="86"/>
      <c r="AZ154" s="86"/>
      <c r="BA154" s="86"/>
      <c r="BB154" s="147">
        <f t="shared" si="49"/>
        <v>0</v>
      </c>
      <c r="BC154" s="86"/>
      <c r="BD154" s="86"/>
      <c r="BE154" s="86"/>
      <c r="BF154" s="86"/>
      <c r="BG154" s="86"/>
      <c r="BH154" s="86"/>
      <c r="BI154" s="86"/>
      <c r="BJ154" s="148">
        <f t="shared" si="50"/>
        <v>0</v>
      </c>
      <c r="BK154" s="86"/>
      <c r="BL154" s="86"/>
      <c r="BM154" s="86"/>
      <c r="BN154" s="86"/>
      <c r="BO154" s="86"/>
      <c r="BP154" s="86"/>
      <c r="BQ154" s="86"/>
      <c r="BR154" s="149">
        <f t="shared" si="51"/>
        <v>0</v>
      </c>
      <c r="BS154" s="86">
        <f t="shared" si="52"/>
        <v>0</v>
      </c>
      <c r="BT154" s="86">
        <v>5</v>
      </c>
      <c r="BU154" s="103">
        <f t="shared" si="53"/>
        <v>0</v>
      </c>
      <c r="BV154" s="86">
        <f t="shared" si="54"/>
        <v>0</v>
      </c>
      <c r="BW154" s="105">
        <f t="shared" si="55"/>
        <v>0</v>
      </c>
      <c r="BX154" s="86">
        <f t="shared" si="56"/>
        <v>0</v>
      </c>
      <c r="BY154" s="106">
        <f t="shared" si="57"/>
        <v>0</v>
      </c>
      <c r="BZ154" s="86">
        <f t="shared" si="58"/>
        <v>0</v>
      </c>
      <c r="CA154" s="107">
        <f t="shared" si="59"/>
        <v>0</v>
      </c>
      <c r="CB154" s="86">
        <f t="shared" si="60"/>
        <v>0</v>
      </c>
      <c r="CC154" s="108">
        <f t="shared" si="61"/>
        <v>0</v>
      </c>
      <c r="CD154" s="86">
        <f t="shared" si="62"/>
        <v>0</v>
      </c>
      <c r="CE154" s="109">
        <f t="shared" si="63"/>
        <v>0</v>
      </c>
      <c r="CF154" s="86">
        <f t="shared" si="64"/>
        <v>0</v>
      </c>
      <c r="CG154" s="110">
        <f t="shared" si="65"/>
        <v>0</v>
      </c>
      <c r="CH154" s="86">
        <f t="shared" si="66"/>
        <v>0</v>
      </c>
      <c r="CI154" s="111">
        <f t="shared" si="67"/>
        <v>0</v>
      </c>
    </row>
    <row r="155" spans="1:87" ht="60" customHeight="1" x14ac:dyDescent="0.25">
      <c r="A155" s="96"/>
      <c r="B155" s="78"/>
      <c r="S155" s="84"/>
      <c r="T155" s="93" t="e">
        <f t="shared" si="48"/>
        <v>#DIV/0!</v>
      </c>
      <c r="U155" s="77"/>
      <c r="AE155" s="86"/>
      <c r="AF155" s="86"/>
      <c r="AG155" s="86"/>
      <c r="AH155" s="86"/>
      <c r="AI155" s="86"/>
      <c r="AJ155" s="86"/>
      <c r="AK155" s="86"/>
      <c r="AL155" s="95">
        <f t="shared" si="47"/>
        <v>0</v>
      </c>
      <c r="AM155" s="86"/>
      <c r="AN155" s="86"/>
      <c r="AO155" s="86"/>
      <c r="AP155" s="86"/>
      <c r="AQ155" s="86"/>
      <c r="AR155" s="86"/>
      <c r="AS155" s="86"/>
      <c r="AT155" s="146">
        <f t="shared" si="68"/>
        <v>0</v>
      </c>
      <c r="AU155" s="86"/>
      <c r="AV155" s="86"/>
      <c r="AW155" s="86"/>
      <c r="AX155" s="86"/>
      <c r="AY155" s="86"/>
      <c r="AZ155" s="86"/>
      <c r="BA155" s="86"/>
      <c r="BB155" s="147">
        <f t="shared" si="49"/>
        <v>0</v>
      </c>
      <c r="BC155" s="86"/>
      <c r="BD155" s="86"/>
      <c r="BE155" s="86"/>
      <c r="BF155" s="86"/>
      <c r="BG155" s="86"/>
      <c r="BH155" s="86"/>
      <c r="BI155" s="86"/>
      <c r="BJ155" s="148">
        <f t="shared" si="50"/>
        <v>0</v>
      </c>
      <c r="BK155" s="86"/>
      <c r="BL155" s="86"/>
      <c r="BM155" s="86"/>
      <c r="BN155" s="86"/>
      <c r="BO155" s="86"/>
      <c r="BP155" s="86"/>
      <c r="BQ155" s="86"/>
      <c r="BR155" s="149">
        <f t="shared" si="51"/>
        <v>0</v>
      </c>
      <c r="BS155" s="86">
        <f t="shared" si="52"/>
        <v>0</v>
      </c>
      <c r="BT155" s="86">
        <v>5</v>
      </c>
      <c r="BU155" s="103">
        <f t="shared" si="53"/>
        <v>0</v>
      </c>
      <c r="BV155" s="86">
        <f t="shared" si="54"/>
        <v>0</v>
      </c>
      <c r="BW155" s="105">
        <f t="shared" si="55"/>
        <v>0</v>
      </c>
      <c r="BX155" s="86">
        <f t="shared" si="56"/>
        <v>0</v>
      </c>
      <c r="BY155" s="106">
        <f t="shared" si="57"/>
        <v>0</v>
      </c>
      <c r="BZ155" s="86">
        <f t="shared" si="58"/>
        <v>0</v>
      </c>
      <c r="CA155" s="107">
        <f t="shared" si="59"/>
        <v>0</v>
      </c>
      <c r="CB155" s="86">
        <f t="shared" si="60"/>
        <v>0</v>
      </c>
      <c r="CC155" s="108">
        <f t="shared" si="61"/>
        <v>0</v>
      </c>
      <c r="CD155" s="86">
        <f t="shared" si="62"/>
        <v>0</v>
      </c>
      <c r="CE155" s="109">
        <f t="shared" si="63"/>
        <v>0</v>
      </c>
      <c r="CF155" s="86">
        <f t="shared" si="64"/>
        <v>0</v>
      </c>
      <c r="CG155" s="110">
        <f t="shared" si="65"/>
        <v>0</v>
      </c>
      <c r="CH155" s="86">
        <f t="shared" si="66"/>
        <v>0</v>
      </c>
      <c r="CI155" s="111">
        <f t="shared" si="67"/>
        <v>0</v>
      </c>
    </row>
    <row r="156" spans="1:87" ht="60" customHeight="1" x14ac:dyDescent="0.25">
      <c r="A156" s="96"/>
      <c r="B156" s="78"/>
      <c r="S156" s="84"/>
      <c r="T156" s="93" t="e">
        <f t="shared" si="48"/>
        <v>#DIV/0!</v>
      </c>
      <c r="U156" s="77"/>
      <c r="AE156" s="86"/>
      <c r="AF156" s="86"/>
      <c r="AG156" s="86"/>
      <c r="AH156" s="86"/>
      <c r="AI156" s="86"/>
      <c r="AJ156" s="86"/>
      <c r="AK156" s="86"/>
      <c r="AL156" s="95">
        <f t="shared" si="47"/>
        <v>0</v>
      </c>
      <c r="AM156" s="86"/>
      <c r="AN156" s="86"/>
      <c r="AO156" s="86"/>
      <c r="AP156" s="86"/>
      <c r="AQ156" s="86"/>
      <c r="AR156" s="86"/>
      <c r="AS156" s="86"/>
      <c r="AT156" s="146">
        <f t="shared" si="68"/>
        <v>0</v>
      </c>
      <c r="AU156" s="86"/>
      <c r="AV156" s="86"/>
      <c r="AW156" s="86"/>
      <c r="AX156" s="86"/>
      <c r="AY156" s="86"/>
      <c r="AZ156" s="86"/>
      <c r="BA156" s="86"/>
      <c r="BB156" s="147">
        <f t="shared" si="49"/>
        <v>0</v>
      </c>
      <c r="BC156" s="86"/>
      <c r="BD156" s="86"/>
      <c r="BE156" s="86"/>
      <c r="BF156" s="86"/>
      <c r="BG156" s="86"/>
      <c r="BH156" s="86"/>
      <c r="BI156" s="86"/>
      <c r="BJ156" s="148">
        <f t="shared" si="50"/>
        <v>0</v>
      </c>
      <c r="BK156" s="86"/>
      <c r="BL156" s="86"/>
      <c r="BM156" s="86"/>
      <c r="BN156" s="86"/>
      <c r="BO156" s="86"/>
      <c r="BP156" s="86"/>
      <c r="BQ156" s="86"/>
      <c r="BR156" s="149">
        <f t="shared" si="51"/>
        <v>0</v>
      </c>
      <c r="BS156" s="86">
        <f t="shared" si="52"/>
        <v>0</v>
      </c>
      <c r="BT156" s="86">
        <v>5</v>
      </c>
      <c r="BU156" s="103">
        <f t="shared" si="53"/>
        <v>0</v>
      </c>
      <c r="BV156" s="86">
        <f t="shared" si="54"/>
        <v>0</v>
      </c>
      <c r="BW156" s="105">
        <f t="shared" si="55"/>
        <v>0</v>
      </c>
      <c r="BX156" s="86">
        <f t="shared" si="56"/>
        <v>0</v>
      </c>
      <c r="BY156" s="106">
        <f t="shared" si="57"/>
        <v>0</v>
      </c>
      <c r="BZ156" s="86">
        <f t="shared" si="58"/>
        <v>0</v>
      </c>
      <c r="CA156" s="107">
        <f t="shared" si="59"/>
        <v>0</v>
      </c>
      <c r="CB156" s="86">
        <f t="shared" si="60"/>
        <v>0</v>
      </c>
      <c r="CC156" s="108">
        <f t="shared" si="61"/>
        <v>0</v>
      </c>
      <c r="CD156" s="86">
        <f t="shared" si="62"/>
        <v>0</v>
      </c>
      <c r="CE156" s="109">
        <f t="shared" si="63"/>
        <v>0</v>
      </c>
      <c r="CF156" s="86">
        <f t="shared" si="64"/>
        <v>0</v>
      </c>
      <c r="CG156" s="110">
        <f t="shared" si="65"/>
        <v>0</v>
      </c>
      <c r="CH156" s="86">
        <f t="shared" si="66"/>
        <v>0</v>
      </c>
      <c r="CI156" s="111">
        <f t="shared" si="67"/>
        <v>0</v>
      </c>
    </row>
    <row r="157" spans="1:87" ht="60" customHeight="1" x14ac:dyDescent="0.25">
      <c r="A157" s="96"/>
      <c r="B157" s="78"/>
      <c r="S157" s="84"/>
      <c r="T157" s="93" t="e">
        <f t="shared" si="48"/>
        <v>#DIV/0!</v>
      </c>
      <c r="U157" s="77"/>
      <c r="AE157" s="86"/>
      <c r="AF157" s="86"/>
      <c r="AG157" s="86"/>
      <c r="AH157" s="86"/>
      <c r="AI157" s="86"/>
      <c r="AJ157" s="86"/>
      <c r="AK157" s="86"/>
      <c r="AL157" s="95">
        <f t="shared" si="47"/>
        <v>0</v>
      </c>
      <c r="AM157" s="86"/>
      <c r="AN157" s="86"/>
      <c r="AO157" s="86"/>
      <c r="AP157" s="86"/>
      <c r="AQ157" s="86"/>
      <c r="AR157" s="86"/>
      <c r="AS157" s="86"/>
      <c r="AT157" s="146">
        <f t="shared" si="68"/>
        <v>0</v>
      </c>
      <c r="AU157" s="86"/>
      <c r="AV157" s="86"/>
      <c r="AW157" s="86"/>
      <c r="AX157" s="86"/>
      <c r="AY157" s="86"/>
      <c r="AZ157" s="86"/>
      <c r="BA157" s="86"/>
      <c r="BB157" s="147">
        <f t="shared" si="49"/>
        <v>0</v>
      </c>
      <c r="BC157" s="86"/>
      <c r="BD157" s="86"/>
      <c r="BE157" s="86"/>
      <c r="BF157" s="86"/>
      <c r="BG157" s="86"/>
      <c r="BH157" s="86"/>
      <c r="BI157" s="86"/>
      <c r="BJ157" s="148">
        <f t="shared" si="50"/>
        <v>0</v>
      </c>
      <c r="BK157" s="86"/>
      <c r="BL157" s="86"/>
      <c r="BM157" s="86"/>
      <c r="BN157" s="86"/>
      <c r="BO157" s="86"/>
      <c r="BP157" s="86"/>
      <c r="BQ157" s="86"/>
      <c r="BR157" s="149">
        <f t="shared" si="51"/>
        <v>0</v>
      </c>
      <c r="BS157" s="86">
        <f t="shared" si="52"/>
        <v>0</v>
      </c>
      <c r="BT157" s="86">
        <v>5</v>
      </c>
      <c r="BU157" s="103">
        <f t="shared" si="53"/>
        <v>0</v>
      </c>
      <c r="BV157" s="86">
        <f t="shared" si="54"/>
        <v>0</v>
      </c>
      <c r="BW157" s="105">
        <f t="shared" si="55"/>
        <v>0</v>
      </c>
      <c r="BX157" s="86">
        <f t="shared" si="56"/>
        <v>0</v>
      </c>
      <c r="BY157" s="106">
        <f t="shared" si="57"/>
        <v>0</v>
      </c>
      <c r="BZ157" s="86">
        <f t="shared" si="58"/>
        <v>0</v>
      </c>
      <c r="CA157" s="107">
        <f t="shared" si="59"/>
        <v>0</v>
      </c>
      <c r="CB157" s="86">
        <f t="shared" si="60"/>
        <v>0</v>
      </c>
      <c r="CC157" s="108">
        <f t="shared" si="61"/>
        <v>0</v>
      </c>
      <c r="CD157" s="86">
        <f t="shared" si="62"/>
        <v>0</v>
      </c>
      <c r="CE157" s="109">
        <f t="shared" si="63"/>
        <v>0</v>
      </c>
      <c r="CF157" s="86">
        <f t="shared" si="64"/>
        <v>0</v>
      </c>
      <c r="CG157" s="110">
        <f t="shared" si="65"/>
        <v>0</v>
      </c>
      <c r="CH157" s="86">
        <f t="shared" si="66"/>
        <v>0</v>
      </c>
      <c r="CI157" s="111">
        <f t="shared" si="67"/>
        <v>0</v>
      </c>
    </row>
    <row r="158" spans="1:87" ht="60" customHeight="1" x14ac:dyDescent="0.25">
      <c r="A158" s="96"/>
      <c r="B158" s="78"/>
      <c r="S158" s="84"/>
      <c r="T158" s="93" t="e">
        <f t="shared" si="48"/>
        <v>#DIV/0!</v>
      </c>
      <c r="U158" s="77"/>
      <c r="AE158" s="86"/>
      <c r="AF158" s="86"/>
      <c r="AG158" s="86"/>
      <c r="AH158" s="86"/>
      <c r="AI158" s="86"/>
      <c r="AJ158" s="86"/>
      <c r="AK158" s="86"/>
      <c r="AL158" s="95">
        <f t="shared" si="47"/>
        <v>0</v>
      </c>
      <c r="AM158" s="86"/>
      <c r="AN158" s="86"/>
      <c r="AO158" s="86"/>
      <c r="AP158" s="86"/>
      <c r="AQ158" s="86"/>
      <c r="AR158" s="86"/>
      <c r="AS158" s="86"/>
      <c r="AT158" s="146">
        <f t="shared" si="68"/>
        <v>0</v>
      </c>
      <c r="AU158" s="86"/>
      <c r="AV158" s="86"/>
      <c r="AW158" s="86"/>
      <c r="AX158" s="86"/>
      <c r="AY158" s="86"/>
      <c r="AZ158" s="86"/>
      <c r="BA158" s="86"/>
      <c r="BB158" s="147">
        <f t="shared" si="49"/>
        <v>0</v>
      </c>
      <c r="BC158" s="86"/>
      <c r="BD158" s="86"/>
      <c r="BE158" s="86"/>
      <c r="BF158" s="86"/>
      <c r="BG158" s="86"/>
      <c r="BH158" s="86"/>
      <c r="BI158" s="86"/>
      <c r="BJ158" s="148">
        <f t="shared" si="50"/>
        <v>0</v>
      </c>
      <c r="BK158" s="86"/>
      <c r="BL158" s="86"/>
      <c r="BM158" s="86"/>
      <c r="BN158" s="86"/>
      <c r="BO158" s="86"/>
      <c r="BP158" s="86"/>
      <c r="BQ158" s="86"/>
      <c r="BR158" s="149">
        <f t="shared" si="51"/>
        <v>0</v>
      </c>
      <c r="BS158" s="86">
        <f t="shared" si="52"/>
        <v>0</v>
      </c>
      <c r="BT158" s="86">
        <v>5</v>
      </c>
      <c r="BU158" s="103">
        <f t="shared" si="53"/>
        <v>0</v>
      </c>
      <c r="BV158" s="86">
        <f t="shared" si="54"/>
        <v>0</v>
      </c>
      <c r="BW158" s="105">
        <f t="shared" si="55"/>
        <v>0</v>
      </c>
      <c r="BX158" s="86">
        <f t="shared" si="56"/>
        <v>0</v>
      </c>
      <c r="BY158" s="106">
        <f t="shared" si="57"/>
        <v>0</v>
      </c>
      <c r="BZ158" s="86">
        <f t="shared" si="58"/>
        <v>0</v>
      </c>
      <c r="CA158" s="107">
        <f t="shared" si="59"/>
        <v>0</v>
      </c>
      <c r="CB158" s="86">
        <f t="shared" si="60"/>
        <v>0</v>
      </c>
      <c r="CC158" s="108">
        <f t="shared" si="61"/>
        <v>0</v>
      </c>
      <c r="CD158" s="86">
        <f t="shared" si="62"/>
        <v>0</v>
      </c>
      <c r="CE158" s="109">
        <f t="shared" si="63"/>
        <v>0</v>
      </c>
      <c r="CF158" s="86">
        <f t="shared" si="64"/>
        <v>0</v>
      </c>
      <c r="CG158" s="110">
        <f t="shared" si="65"/>
        <v>0</v>
      </c>
      <c r="CH158" s="86">
        <f t="shared" si="66"/>
        <v>0</v>
      </c>
      <c r="CI158" s="111">
        <f t="shared" si="67"/>
        <v>0</v>
      </c>
    </row>
    <row r="159" spans="1:87" ht="60" customHeight="1" x14ac:dyDescent="0.25">
      <c r="A159" s="96"/>
      <c r="B159" s="78"/>
      <c r="S159" s="84"/>
      <c r="T159" s="93" t="e">
        <f t="shared" si="48"/>
        <v>#DIV/0!</v>
      </c>
      <c r="U159" s="77"/>
      <c r="AE159" s="86"/>
      <c r="AF159" s="86"/>
      <c r="AG159" s="86"/>
      <c r="AH159" s="86"/>
      <c r="AI159" s="86"/>
      <c r="AJ159" s="86"/>
      <c r="AK159" s="86"/>
      <c r="AL159" s="95">
        <f t="shared" si="47"/>
        <v>0</v>
      </c>
      <c r="AM159" s="86"/>
      <c r="AN159" s="86"/>
      <c r="AO159" s="86"/>
      <c r="AP159" s="86"/>
      <c r="AQ159" s="86"/>
      <c r="AR159" s="86"/>
      <c r="AS159" s="86"/>
      <c r="AT159" s="146">
        <f t="shared" si="68"/>
        <v>0</v>
      </c>
      <c r="AU159" s="86"/>
      <c r="AV159" s="86"/>
      <c r="AW159" s="86"/>
      <c r="AX159" s="86"/>
      <c r="AY159" s="86"/>
      <c r="AZ159" s="86"/>
      <c r="BA159" s="86"/>
      <c r="BB159" s="147">
        <f t="shared" si="49"/>
        <v>0</v>
      </c>
      <c r="BC159" s="86"/>
      <c r="BD159" s="86"/>
      <c r="BE159" s="86"/>
      <c r="BF159" s="86"/>
      <c r="BG159" s="86"/>
      <c r="BH159" s="86"/>
      <c r="BI159" s="86"/>
      <c r="BJ159" s="148">
        <f t="shared" si="50"/>
        <v>0</v>
      </c>
      <c r="BK159" s="86"/>
      <c r="BL159" s="86"/>
      <c r="BM159" s="86"/>
      <c r="BN159" s="86"/>
      <c r="BO159" s="86"/>
      <c r="BP159" s="86"/>
      <c r="BQ159" s="86"/>
      <c r="BR159" s="149">
        <f t="shared" si="51"/>
        <v>0</v>
      </c>
      <c r="BS159" s="86">
        <f t="shared" si="52"/>
        <v>0</v>
      </c>
      <c r="BT159" s="86">
        <v>5</v>
      </c>
      <c r="BU159" s="103">
        <f t="shared" si="53"/>
        <v>0</v>
      </c>
      <c r="BV159" s="86">
        <f t="shared" si="54"/>
        <v>0</v>
      </c>
      <c r="BW159" s="105">
        <f t="shared" si="55"/>
        <v>0</v>
      </c>
      <c r="BX159" s="86">
        <f t="shared" si="56"/>
        <v>0</v>
      </c>
      <c r="BY159" s="106">
        <f t="shared" si="57"/>
        <v>0</v>
      </c>
      <c r="BZ159" s="86">
        <f t="shared" si="58"/>
        <v>0</v>
      </c>
      <c r="CA159" s="107">
        <f t="shared" si="59"/>
        <v>0</v>
      </c>
      <c r="CB159" s="86">
        <f t="shared" si="60"/>
        <v>0</v>
      </c>
      <c r="CC159" s="108">
        <f t="shared" si="61"/>
        <v>0</v>
      </c>
      <c r="CD159" s="86">
        <f t="shared" si="62"/>
        <v>0</v>
      </c>
      <c r="CE159" s="109">
        <f t="shared" si="63"/>
        <v>0</v>
      </c>
      <c r="CF159" s="86">
        <f t="shared" si="64"/>
        <v>0</v>
      </c>
      <c r="CG159" s="110">
        <f t="shared" si="65"/>
        <v>0</v>
      </c>
      <c r="CH159" s="86">
        <f t="shared" si="66"/>
        <v>0</v>
      </c>
      <c r="CI159" s="111">
        <f t="shared" si="67"/>
        <v>0</v>
      </c>
    </row>
    <row r="160" spans="1:87" ht="60" customHeight="1" x14ac:dyDescent="0.25">
      <c r="A160" s="96"/>
      <c r="B160" s="78"/>
      <c r="S160" s="84"/>
      <c r="T160" s="93" t="e">
        <f t="shared" si="48"/>
        <v>#DIV/0!</v>
      </c>
      <c r="U160" s="77"/>
      <c r="AL160" s="95">
        <f t="shared" si="47"/>
        <v>0</v>
      </c>
      <c r="AT160" s="146">
        <f t="shared" si="68"/>
        <v>0</v>
      </c>
      <c r="BB160" s="147">
        <f t="shared" si="49"/>
        <v>0</v>
      </c>
      <c r="BJ160" s="148">
        <f t="shared" si="50"/>
        <v>0</v>
      </c>
      <c r="BR160" s="149">
        <f t="shared" si="51"/>
        <v>0</v>
      </c>
      <c r="BS160" s="86">
        <f t="shared" si="52"/>
        <v>0</v>
      </c>
      <c r="BT160" s="86">
        <v>5</v>
      </c>
      <c r="BU160" s="103">
        <f t="shared" si="53"/>
        <v>0</v>
      </c>
      <c r="BV160" s="86">
        <f t="shared" si="54"/>
        <v>0</v>
      </c>
      <c r="BW160" s="105">
        <f t="shared" si="55"/>
        <v>0</v>
      </c>
      <c r="BX160" s="86">
        <f t="shared" si="56"/>
        <v>0</v>
      </c>
      <c r="BY160" s="106">
        <f t="shared" si="57"/>
        <v>0</v>
      </c>
      <c r="BZ160" s="86">
        <f t="shared" si="58"/>
        <v>0</v>
      </c>
      <c r="CA160" s="107">
        <f t="shared" si="59"/>
        <v>0</v>
      </c>
      <c r="CB160" s="86">
        <f t="shared" si="60"/>
        <v>0</v>
      </c>
      <c r="CC160" s="108">
        <f t="shared" si="61"/>
        <v>0</v>
      </c>
      <c r="CD160" s="86">
        <f t="shared" si="62"/>
        <v>0</v>
      </c>
      <c r="CE160" s="109">
        <f t="shared" si="63"/>
        <v>0</v>
      </c>
      <c r="CF160" s="86">
        <f t="shared" si="64"/>
        <v>0</v>
      </c>
      <c r="CG160" s="110">
        <f t="shared" si="65"/>
        <v>0</v>
      </c>
      <c r="CH160" s="86">
        <f t="shared" si="66"/>
        <v>0</v>
      </c>
      <c r="CI160" s="111">
        <f t="shared" si="67"/>
        <v>0</v>
      </c>
    </row>
    <row r="161" spans="1:87" ht="60" customHeight="1" x14ac:dyDescent="0.25">
      <c r="A161" s="96"/>
      <c r="B161" s="78"/>
      <c r="S161" s="84"/>
      <c r="T161" s="93" t="e">
        <f t="shared" si="48"/>
        <v>#DIV/0!</v>
      </c>
      <c r="U161" s="77"/>
      <c r="AE161" s="86"/>
      <c r="AF161" s="86"/>
      <c r="AG161" s="86"/>
      <c r="AH161" s="86"/>
      <c r="AI161" s="86"/>
      <c r="AJ161" s="86"/>
      <c r="AK161" s="86"/>
      <c r="AL161" s="95">
        <f t="shared" si="47"/>
        <v>0</v>
      </c>
      <c r="AM161" s="86"/>
      <c r="AN161" s="86"/>
      <c r="AO161" s="86"/>
      <c r="AP161" s="86"/>
      <c r="AQ161" s="86"/>
      <c r="AR161" s="86"/>
      <c r="AS161" s="86"/>
      <c r="AT161" s="146">
        <f t="shared" si="68"/>
        <v>0</v>
      </c>
      <c r="AU161" s="86"/>
      <c r="AV161" s="86"/>
      <c r="AW161" s="86"/>
      <c r="AX161" s="86"/>
      <c r="AY161" s="86"/>
      <c r="AZ161" s="86"/>
      <c r="BA161" s="86"/>
      <c r="BB161" s="147">
        <f t="shared" si="49"/>
        <v>0</v>
      </c>
      <c r="BC161" s="86"/>
      <c r="BD161" s="86"/>
      <c r="BE161" s="86"/>
      <c r="BF161" s="86"/>
      <c r="BG161" s="86"/>
      <c r="BH161" s="86"/>
      <c r="BI161" s="86"/>
      <c r="BJ161" s="148">
        <f t="shared" si="50"/>
        <v>0</v>
      </c>
      <c r="BK161" s="86"/>
      <c r="BL161" s="86"/>
      <c r="BM161" s="86"/>
      <c r="BN161" s="86"/>
      <c r="BO161" s="86"/>
      <c r="BP161" s="86"/>
      <c r="BQ161" s="86"/>
      <c r="BR161" s="149">
        <f t="shared" si="51"/>
        <v>0</v>
      </c>
      <c r="BS161" s="86">
        <f t="shared" si="52"/>
        <v>0</v>
      </c>
      <c r="BT161" s="86">
        <v>5</v>
      </c>
      <c r="BU161" s="103">
        <f t="shared" si="53"/>
        <v>0</v>
      </c>
      <c r="BV161" s="86">
        <f t="shared" si="54"/>
        <v>0</v>
      </c>
      <c r="BW161" s="105">
        <f t="shared" si="55"/>
        <v>0</v>
      </c>
      <c r="BX161" s="86">
        <f t="shared" si="56"/>
        <v>0</v>
      </c>
      <c r="BY161" s="106">
        <f t="shared" si="57"/>
        <v>0</v>
      </c>
      <c r="BZ161" s="86">
        <f t="shared" si="58"/>
        <v>0</v>
      </c>
      <c r="CA161" s="107">
        <f t="shared" si="59"/>
        <v>0</v>
      </c>
      <c r="CB161" s="86">
        <f t="shared" si="60"/>
        <v>0</v>
      </c>
      <c r="CC161" s="108">
        <f t="shared" si="61"/>
        <v>0</v>
      </c>
      <c r="CD161" s="86">
        <f t="shared" si="62"/>
        <v>0</v>
      </c>
      <c r="CE161" s="109">
        <f t="shared" si="63"/>
        <v>0</v>
      </c>
      <c r="CF161" s="86">
        <f t="shared" si="64"/>
        <v>0</v>
      </c>
      <c r="CG161" s="110">
        <f t="shared" si="65"/>
        <v>0</v>
      </c>
      <c r="CH161" s="86">
        <f t="shared" si="66"/>
        <v>0</v>
      </c>
      <c r="CI161" s="111">
        <f t="shared" si="67"/>
        <v>0</v>
      </c>
    </row>
    <row r="162" spans="1:87" ht="60" customHeight="1" x14ac:dyDescent="0.25">
      <c r="A162" s="96"/>
      <c r="B162" s="78"/>
      <c r="S162" s="84"/>
      <c r="T162" s="93" t="e">
        <f t="shared" si="48"/>
        <v>#DIV/0!</v>
      </c>
      <c r="U162" s="77"/>
      <c r="AE162" s="86"/>
      <c r="AF162" s="86"/>
      <c r="AG162" s="86"/>
      <c r="AH162" s="86"/>
      <c r="AI162" s="86"/>
      <c r="AJ162" s="86"/>
      <c r="AK162" s="86"/>
      <c r="AL162" s="95">
        <f t="shared" si="47"/>
        <v>0</v>
      </c>
      <c r="AM162" s="86"/>
      <c r="AN162" s="86"/>
      <c r="AO162" s="86"/>
      <c r="AP162" s="86"/>
      <c r="AQ162" s="86"/>
      <c r="AR162" s="86"/>
      <c r="AS162" s="86"/>
      <c r="AT162" s="146">
        <f t="shared" si="68"/>
        <v>0</v>
      </c>
      <c r="AU162" s="86"/>
      <c r="AV162" s="86"/>
      <c r="AW162" s="86"/>
      <c r="AX162" s="86"/>
      <c r="AY162" s="86"/>
      <c r="AZ162" s="86"/>
      <c r="BA162" s="86"/>
      <c r="BB162" s="147">
        <f t="shared" si="49"/>
        <v>0</v>
      </c>
      <c r="BC162" s="86"/>
      <c r="BD162" s="86"/>
      <c r="BE162" s="86"/>
      <c r="BF162" s="86"/>
      <c r="BG162" s="86"/>
      <c r="BH162" s="86"/>
      <c r="BI162" s="86"/>
      <c r="BJ162" s="148">
        <f t="shared" si="50"/>
        <v>0</v>
      </c>
      <c r="BK162" s="86"/>
      <c r="BL162" s="86"/>
      <c r="BM162" s="86"/>
      <c r="BN162" s="86"/>
      <c r="BO162" s="86"/>
      <c r="BP162" s="86"/>
      <c r="BQ162" s="86"/>
      <c r="BR162" s="149">
        <f t="shared" si="51"/>
        <v>0</v>
      </c>
      <c r="BS162" s="86">
        <f t="shared" si="52"/>
        <v>0</v>
      </c>
      <c r="BT162" s="86">
        <v>5</v>
      </c>
      <c r="BU162" s="103">
        <f t="shared" si="53"/>
        <v>0</v>
      </c>
      <c r="BV162" s="86">
        <f t="shared" si="54"/>
        <v>0</v>
      </c>
      <c r="BW162" s="105">
        <f t="shared" si="55"/>
        <v>0</v>
      </c>
      <c r="BX162" s="86">
        <f t="shared" si="56"/>
        <v>0</v>
      </c>
      <c r="BY162" s="106">
        <f t="shared" si="57"/>
        <v>0</v>
      </c>
      <c r="BZ162" s="86">
        <f t="shared" si="58"/>
        <v>0</v>
      </c>
      <c r="CA162" s="107">
        <f t="shared" si="59"/>
        <v>0</v>
      </c>
      <c r="CB162" s="86">
        <f t="shared" si="60"/>
        <v>0</v>
      </c>
      <c r="CC162" s="108">
        <f t="shared" si="61"/>
        <v>0</v>
      </c>
      <c r="CD162" s="86">
        <f t="shared" si="62"/>
        <v>0</v>
      </c>
      <c r="CE162" s="109">
        <f t="shared" si="63"/>
        <v>0</v>
      </c>
      <c r="CF162" s="86">
        <f t="shared" si="64"/>
        <v>0</v>
      </c>
      <c r="CG162" s="110">
        <f t="shared" si="65"/>
        <v>0</v>
      </c>
      <c r="CH162" s="86">
        <f t="shared" si="66"/>
        <v>0</v>
      </c>
      <c r="CI162" s="111">
        <f t="shared" si="67"/>
        <v>0</v>
      </c>
    </row>
    <row r="163" spans="1:87" ht="60" customHeight="1" x14ac:dyDescent="0.25">
      <c r="A163" s="96"/>
      <c r="B163" s="78"/>
      <c r="S163" s="84"/>
      <c r="T163" s="93" t="e">
        <f t="shared" si="48"/>
        <v>#DIV/0!</v>
      </c>
      <c r="U163" s="77"/>
      <c r="AE163" s="86"/>
      <c r="AF163" s="86"/>
      <c r="AG163" s="86"/>
      <c r="AH163" s="86"/>
      <c r="AI163" s="86"/>
      <c r="AJ163" s="86"/>
      <c r="AK163" s="86"/>
      <c r="AL163" s="95">
        <f t="shared" si="47"/>
        <v>0</v>
      </c>
      <c r="AM163" s="86"/>
      <c r="AN163" s="86"/>
      <c r="AO163" s="86"/>
      <c r="AP163" s="86"/>
      <c r="AQ163" s="86"/>
      <c r="AR163" s="86"/>
      <c r="AS163" s="86"/>
      <c r="AT163" s="146">
        <f t="shared" si="68"/>
        <v>0</v>
      </c>
      <c r="AU163" s="86"/>
      <c r="AV163" s="86"/>
      <c r="AW163" s="86"/>
      <c r="AX163" s="86"/>
      <c r="AY163" s="86"/>
      <c r="AZ163" s="86"/>
      <c r="BA163" s="86"/>
      <c r="BB163" s="147">
        <f t="shared" si="49"/>
        <v>0</v>
      </c>
      <c r="BC163" s="86"/>
      <c r="BD163" s="86"/>
      <c r="BE163" s="86"/>
      <c r="BF163" s="86"/>
      <c r="BG163" s="86"/>
      <c r="BH163" s="86"/>
      <c r="BI163" s="86"/>
      <c r="BJ163" s="148">
        <f t="shared" si="50"/>
        <v>0</v>
      </c>
      <c r="BK163" s="86"/>
      <c r="BL163" s="86"/>
      <c r="BM163" s="86"/>
      <c r="BN163" s="86"/>
      <c r="BO163" s="86"/>
      <c r="BP163" s="86"/>
      <c r="BQ163" s="86"/>
      <c r="BR163" s="149">
        <f t="shared" si="51"/>
        <v>0</v>
      </c>
      <c r="BS163" s="86">
        <f t="shared" si="52"/>
        <v>0</v>
      </c>
      <c r="BT163" s="86">
        <v>5</v>
      </c>
      <c r="BU163" s="103">
        <f t="shared" si="53"/>
        <v>0</v>
      </c>
      <c r="BV163" s="86">
        <f t="shared" si="54"/>
        <v>0</v>
      </c>
      <c r="BW163" s="105">
        <f t="shared" si="55"/>
        <v>0</v>
      </c>
      <c r="BX163" s="86">
        <f t="shared" si="56"/>
        <v>0</v>
      </c>
      <c r="BY163" s="106">
        <f t="shared" si="57"/>
        <v>0</v>
      </c>
      <c r="BZ163" s="86">
        <f t="shared" si="58"/>
        <v>0</v>
      </c>
      <c r="CA163" s="107">
        <f t="shared" si="59"/>
        <v>0</v>
      </c>
      <c r="CB163" s="86">
        <f t="shared" si="60"/>
        <v>0</v>
      </c>
      <c r="CC163" s="108">
        <f t="shared" si="61"/>
        <v>0</v>
      </c>
      <c r="CD163" s="86">
        <f t="shared" si="62"/>
        <v>0</v>
      </c>
      <c r="CE163" s="109">
        <f t="shared" si="63"/>
        <v>0</v>
      </c>
      <c r="CF163" s="86">
        <f t="shared" si="64"/>
        <v>0</v>
      </c>
      <c r="CG163" s="110">
        <f t="shared" si="65"/>
        <v>0</v>
      </c>
      <c r="CH163" s="86">
        <f t="shared" si="66"/>
        <v>0</v>
      </c>
      <c r="CI163" s="111">
        <f t="shared" si="67"/>
        <v>0</v>
      </c>
    </row>
    <row r="164" spans="1:87" ht="60" customHeight="1" x14ac:dyDescent="0.25">
      <c r="A164" s="96"/>
      <c r="B164" s="78"/>
      <c r="S164" s="84"/>
      <c r="T164" s="93" t="e">
        <f t="shared" si="48"/>
        <v>#DIV/0!</v>
      </c>
      <c r="U164" s="77"/>
      <c r="AE164" s="86"/>
      <c r="AF164" s="86"/>
      <c r="AG164" s="86"/>
      <c r="AH164" s="86"/>
      <c r="AI164" s="86"/>
      <c r="AJ164" s="86"/>
      <c r="AK164" s="86"/>
      <c r="AL164" s="95">
        <f t="shared" si="47"/>
        <v>0</v>
      </c>
      <c r="AM164" s="86"/>
      <c r="AN164" s="86"/>
      <c r="AO164" s="86"/>
      <c r="AP164" s="86"/>
      <c r="AQ164" s="86"/>
      <c r="AR164" s="86"/>
      <c r="AS164" s="86"/>
      <c r="AT164" s="146">
        <f t="shared" si="68"/>
        <v>0</v>
      </c>
      <c r="AU164" s="86"/>
      <c r="AV164" s="86"/>
      <c r="AW164" s="86"/>
      <c r="AX164" s="86"/>
      <c r="AY164" s="86"/>
      <c r="AZ164" s="86"/>
      <c r="BA164" s="86"/>
      <c r="BB164" s="147">
        <f t="shared" si="49"/>
        <v>0</v>
      </c>
      <c r="BC164" s="86"/>
      <c r="BD164" s="86"/>
      <c r="BE164" s="86"/>
      <c r="BF164" s="86"/>
      <c r="BG164" s="86"/>
      <c r="BH164" s="86"/>
      <c r="BI164" s="86"/>
      <c r="BJ164" s="148">
        <f t="shared" si="50"/>
        <v>0</v>
      </c>
      <c r="BK164" s="86"/>
      <c r="BL164" s="86"/>
      <c r="BM164" s="86"/>
      <c r="BN164" s="86"/>
      <c r="BO164" s="86"/>
      <c r="BP164" s="86"/>
      <c r="BQ164" s="86"/>
      <c r="BR164" s="149">
        <f t="shared" si="51"/>
        <v>0</v>
      </c>
      <c r="BS164" s="86">
        <f t="shared" si="52"/>
        <v>0</v>
      </c>
      <c r="BT164" s="86">
        <v>5</v>
      </c>
      <c r="BU164" s="103">
        <f t="shared" si="53"/>
        <v>0</v>
      </c>
      <c r="BV164" s="86">
        <f t="shared" si="54"/>
        <v>0</v>
      </c>
      <c r="BW164" s="105">
        <f t="shared" si="55"/>
        <v>0</v>
      </c>
      <c r="BX164" s="86">
        <f t="shared" si="56"/>
        <v>0</v>
      </c>
      <c r="BY164" s="106">
        <f t="shared" si="57"/>
        <v>0</v>
      </c>
      <c r="BZ164" s="86">
        <f t="shared" si="58"/>
        <v>0</v>
      </c>
      <c r="CA164" s="107">
        <f t="shared" si="59"/>
        <v>0</v>
      </c>
      <c r="CB164" s="86">
        <f t="shared" si="60"/>
        <v>0</v>
      </c>
      <c r="CC164" s="108">
        <f t="shared" si="61"/>
        <v>0</v>
      </c>
      <c r="CD164" s="86">
        <f t="shared" si="62"/>
        <v>0</v>
      </c>
      <c r="CE164" s="109">
        <f t="shared" si="63"/>
        <v>0</v>
      </c>
      <c r="CF164" s="86">
        <f t="shared" si="64"/>
        <v>0</v>
      </c>
      <c r="CG164" s="110">
        <f t="shared" si="65"/>
        <v>0</v>
      </c>
      <c r="CH164" s="86">
        <f t="shared" si="66"/>
        <v>0</v>
      </c>
      <c r="CI164" s="111">
        <f t="shared" si="67"/>
        <v>0</v>
      </c>
    </row>
    <row r="165" spans="1:87" ht="60" customHeight="1" x14ac:dyDescent="0.25">
      <c r="A165" s="96"/>
      <c r="B165" s="78"/>
      <c r="S165" s="84"/>
      <c r="T165" s="93" t="e">
        <f t="shared" si="48"/>
        <v>#DIV/0!</v>
      </c>
      <c r="U165" s="77"/>
      <c r="AE165" s="86"/>
      <c r="AF165" s="86"/>
      <c r="AG165" s="86"/>
      <c r="AH165" s="86"/>
      <c r="AI165" s="86"/>
      <c r="AJ165" s="86"/>
      <c r="AK165" s="86"/>
      <c r="AL165" s="95">
        <f t="shared" si="47"/>
        <v>0</v>
      </c>
      <c r="AM165" s="86"/>
      <c r="AN165" s="86"/>
      <c r="AO165" s="86"/>
      <c r="AP165" s="86"/>
      <c r="AQ165" s="86"/>
      <c r="AR165" s="86"/>
      <c r="AS165" s="86"/>
      <c r="AT165" s="146">
        <f t="shared" si="68"/>
        <v>0</v>
      </c>
      <c r="AU165" s="86"/>
      <c r="AV165" s="86"/>
      <c r="AW165" s="86"/>
      <c r="AX165" s="86"/>
      <c r="AY165" s="86"/>
      <c r="AZ165" s="86"/>
      <c r="BA165" s="86"/>
      <c r="BB165" s="147">
        <f t="shared" si="49"/>
        <v>0</v>
      </c>
      <c r="BC165" s="86"/>
      <c r="BD165" s="86"/>
      <c r="BE165" s="86"/>
      <c r="BF165" s="86"/>
      <c r="BG165" s="86"/>
      <c r="BH165" s="86"/>
      <c r="BI165" s="86"/>
      <c r="BJ165" s="148">
        <f t="shared" si="50"/>
        <v>0</v>
      </c>
      <c r="BK165" s="86"/>
      <c r="BL165" s="86"/>
      <c r="BM165" s="86"/>
      <c r="BN165" s="86"/>
      <c r="BO165" s="86"/>
      <c r="BP165" s="86"/>
      <c r="BQ165" s="86"/>
      <c r="BR165" s="149">
        <f t="shared" si="51"/>
        <v>0</v>
      </c>
      <c r="BS165" s="86">
        <f t="shared" si="52"/>
        <v>0</v>
      </c>
      <c r="BT165" s="86">
        <v>5</v>
      </c>
      <c r="BU165" s="103">
        <f t="shared" si="53"/>
        <v>0</v>
      </c>
      <c r="BV165" s="86">
        <f t="shared" si="54"/>
        <v>0</v>
      </c>
      <c r="BW165" s="105">
        <f t="shared" si="55"/>
        <v>0</v>
      </c>
      <c r="BX165" s="86">
        <f t="shared" si="56"/>
        <v>0</v>
      </c>
      <c r="BY165" s="106">
        <f t="shared" si="57"/>
        <v>0</v>
      </c>
      <c r="BZ165" s="86">
        <f t="shared" si="58"/>
        <v>0</v>
      </c>
      <c r="CA165" s="107">
        <f t="shared" si="59"/>
        <v>0</v>
      </c>
      <c r="CB165" s="86">
        <f t="shared" si="60"/>
        <v>0</v>
      </c>
      <c r="CC165" s="108">
        <f t="shared" si="61"/>
        <v>0</v>
      </c>
      <c r="CD165" s="86">
        <f t="shared" si="62"/>
        <v>0</v>
      </c>
      <c r="CE165" s="109">
        <f t="shared" si="63"/>
        <v>0</v>
      </c>
      <c r="CF165" s="86">
        <f t="shared" si="64"/>
        <v>0</v>
      </c>
      <c r="CG165" s="110">
        <f t="shared" si="65"/>
        <v>0</v>
      </c>
      <c r="CH165" s="86">
        <f t="shared" si="66"/>
        <v>0</v>
      </c>
      <c r="CI165" s="111">
        <f t="shared" si="67"/>
        <v>0</v>
      </c>
    </row>
    <row r="166" spans="1:87" ht="60" customHeight="1" x14ac:dyDescent="0.25">
      <c r="A166" s="96"/>
      <c r="B166" s="78"/>
      <c r="S166" s="84"/>
      <c r="T166" s="93" t="e">
        <f t="shared" si="48"/>
        <v>#DIV/0!</v>
      </c>
      <c r="U166" s="77"/>
      <c r="AL166" s="95">
        <f t="shared" si="47"/>
        <v>0</v>
      </c>
      <c r="AT166" s="146">
        <f t="shared" si="68"/>
        <v>0</v>
      </c>
      <c r="BB166" s="147">
        <f t="shared" si="49"/>
        <v>0</v>
      </c>
      <c r="BJ166" s="148">
        <f t="shared" si="50"/>
        <v>0</v>
      </c>
      <c r="BR166" s="149">
        <f t="shared" si="51"/>
        <v>0</v>
      </c>
      <c r="BS166" s="86">
        <f t="shared" si="52"/>
        <v>0</v>
      </c>
      <c r="BT166" s="86">
        <v>5</v>
      </c>
      <c r="BU166" s="103">
        <f t="shared" si="53"/>
        <v>0</v>
      </c>
      <c r="BV166" s="86">
        <f t="shared" si="54"/>
        <v>0</v>
      </c>
      <c r="BW166" s="105">
        <f t="shared" si="55"/>
        <v>0</v>
      </c>
      <c r="BX166" s="86">
        <f t="shared" si="56"/>
        <v>0</v>
      </c>
      <c r="BY166" s="106">
        <f t="shared" si="57"/>
        <v>0</v>
      </c>
      <c r="BZ166" s="86">
        <f t="shared" si="58"/>
        <v>0</v>
      </c>
      <c r="CA166" s="107">
        <f t="shared" si="59"/>
        <v>0</v>
      </c>
      <c r="CB166" s="86">
        <f t="shared" si="60"/>
        <v>0</v>
      </c>
      <c r="CC166" s="108">
        <f t="shared" si="61"/>
        <v>0</v>
      </c>
      <c r="CD166" s="86">
        <f t="shared" si="62"/>
        <v>0</v>
      </c>
      <c r="CE166" s="109">
        <f t="shared" si="63"/>
        <v>0</v>
      </c>
      <c r="CF166" s="86">
        <f t="shared" si="64"/>
        <v>0</v>
      </c>
      <c r="CG166" s="110">
        <f t="shared" si="65"/>
        <v>0</v>
      </c>
      <c r="CH166" s="86">
        <f t="shared" si="66"/>
        <v>0</v>
      </c>
      <c r="CI166" s="111">
        <f t="shared" si="67"/>
        <v>0</v>
      </c>
    </row>
    <row r="167" spans="1:87" ht="60" customHeight="1" x14ac:dyDescent="0.25">
      <c r="A167" s="96"/>
      <c r="B167" s="78"/>
      <c r="S167" s="84"/>
      <c r="T167" s="93" t="e">
        <f t="shared" si="48"/>
        <v>#DIV/0!</v>
      </c>
      <c r="U167" s="77"/>
      <c r="AE167" s="86"/>
      <c r="AF167" s="86"/>
      <c r="AG167" s="86"/>
      <c r="AH167" s="86"/>
      <c r="AI167" s="86"/>
      <c r="AJ167" s="86"/>
      <c r="AK167" s="86"/>
      <c r="AL167" s="95">
        <f t="shared" si="47"/>
        <v>0</v>
      </c>
      <c r="AM167" s="86"/>
      <c r="AN167" s="86"/>
      <c r="AO167" s="86"/>
      <c r="AP167" s="86"/>
      <c r="AQ167" s="86"/>
      <c r="AR167" s="86"/>
      <c r="AS167" s="86"/>
      <c r="AT167" s="146">
        <f t="shared" si="68"/>
        <v>0</v>
      </c>
      <c r="AU167" s="86"/>
      <c r="AV167" s="86"/>
      <c r="AW167" s="86"/>
      <c r="AX167" s="86"/>
      <c r="AY167" s="86"/>
      <c r="AZ167" s="86"/>
      <c r="BA167" s="86"/>
      <c r="BB167" s="147">
        <f t="shared" si="49"/>
        <v>0</v>
      </c>
      <c r="BC167" s="86"/>
      <c r="BD167" s="86"/>
      <c r="BE167" s="86"/>
      <c r="BF167" s="86"/>
      <c r="BG167" s="86"/>
      <c r="BH167" s="86"/>
      <c r="BI167" s="86"/>
      <c r="BJ167" s="148">
        <f t="shared" si="50"/>
        <v>0</v>
      </c>
      <c r="BK167" s="86"/>
      <c r="BL167" s="86"/>
      <c r="BM167" s="86"/>
      <c r="BN167" s="86"/>
      <c r="BO167" s="86"/>
      <c r="BP167" s="86"/>
      <c r="BQ167" s="86"/>
      <c r="BR167" s="149">
        <f t="shared" si="51"/>
        <v>0</v>
      </c>
      <c r="BS167" s="86">
        <f t="shared" si="52"/>
        <v>0</v>
      </c>
      <c r="BT167" s="86">
        <v>5</v>
      </c>
      <c r="BU167" s="103">
        <f t="shared" si="53"/>
        <v>0</v>
      </c>
      <c r="BV167" s="86">
        <f t="shared" si="54"/>
        <v>0</v>
      </c>
      <c r="BW167" s="105">
        <f t="shared" si="55"/>
        <v>0</v>
      </c>
      <c r="BX167" s="86">
        <f t="shared" si="56"/>
        <v>0</v>
      </c>
      <c r="BY167" s="106">
        <f t="shared" si="57"/>
        <v>0</v>
      </c>
      <c r="BZ167" s="86">
        <f t="shared" si="58"/>
        <v>0</v>
      </c>
      <c r="CA167" s="107">
        <f t="shared" si="59"/>
        <v>0</v>
      </c>
      <c r="CB167" s="86">
        <f t="shared" si="60"/>
        <v>0</v>
      </c>
      <c r="CC167" s="108">
        <f t="shared" si="61"/>
        <v>0</v>
      </c>
      <c r="CD167" s="86">
        <f t="shared" si="62"/>
        <v>0</v>
      </c>
      <c r="CE167" s="109">
        <f t="shared" si="63"/>
        <v>0</v>
      </c>
      <c r="CF167" s="86">
        <f t="shared" si="64"/>
        <v>0</v>
      </c>
      <c r="CG167" s="110">
        <f t="shared" si="65"/>
        <v>0</v>
      </c>
      <c r="CH167" s="86">
        <f t="shared" si="66"/>
        <v>0</v>
      </c>
      <c r="CI167" s="111">
        <f t="shared" si="67"/>
        <v>0</v>
      </c>
    </row>
    <row r="168" spans="1:87" ht="60" customHeight="1" x14ac:dyDescent="0.25">
      <c r="A168" s="96"/>
      <c r="B168" s="78"/>
      <c r="S168" s="84"/>
      <c r="T168" s="93" t="e">
        <f t="shared" si="48"/>
        <v>#DIV/0!</v>
      </c>
      <c r="U168" s="77"/>
      <c r="AE168" s="86"/>
      <c r="AF168" s="86"/>
      <c r="AG168" s="86"/>
      <c r="AH168" s="86"/>
      <c r="AI168" s="86"/>
      <c r="AJ168" s="86"/>
      <c r="AK168" s="86"/>
      <c r="AL168" s="95">
        <f t="shared" si="47"/>
        <v>0</v>
      </c>
      <c r="AM168" s="86"/>
      <c r="AN168" s="86"/>
      <c r="AO168" s="86"/>
      <c r="AP168" s="86"/>
      <c r="AQ168" s="86"/>
      <c r="AR168" s="86"/>
      <c r="AS168" s="86"/>
      <c r="AT168" s="146">
        <f t="shared" si="68"/>
        <v>0</v>
      </c>
      <c r="AU168" s="86"/>
      <c r="AV168" s="86"/>
      <c r="AW168" s="86"/>
      <c r="AX168" s="86"/>
      <c r="AY168" s="86"/>
      <c r="AZ168" s="86"/>
      <c r="BA168" s="86"/>
      <c r="BB168" s="147">
        <f t="shared" si="49"/>
        <v>0</v>
      </c>
      <c r="BC168" s="86"/>
      <c r="BD168" s="86"/>
      <c r="BE168" s="86"/>
      <c r="BF168" s="86"/>
      <c r="BG168" s="86"/>
      <c r="BH168" s="86"/>
      <c r="BI168" s="86"/>
      <c r="BJ168" s="148">
        <f t="shared" si="50"/>
        <v>0</v>
      </c>
      <c r="BK168" s="86"/>
      <c r="BL168" s="86"/>
      <c r="BM168" s="86"/>
      <c r="BN168" s="86"/>
      <c r="BO168" s="86"/>
      <c r="BP168" s="86"/>
      <c r="BQ168" s="86"/>
      <c r="BR168" s="149">
        <f t="shared" si="51"/>
        <v>0</v>
      </c>
      <c r="BS168" s="86">
        <f t="shared" si="52"/>
        <v>0</v>
      </c>
      <c r="BT168" s="86">
        <v>5</v>
      </c>
      <c r="BU168" s="103">
        <f t="shared" si="53"/>
        <v>0</v>
      </c>
      <c r="BV168" s="86">
        <f t="shared" si="54"/>
        <v>0</v>
      </c>
      <c r="BW168" s="105">
        <f t="shared" si="55"/>
        <v>0</v>
      </c>
      <c r="BX168" s="86">
        <f t="shared" si="56"/>
        <v>0</v>
      </c>
      <c r="BY168" s="106">
        <f t="shared" si="57"/>
        <v>0</v>
      </c>
      <c r="BZ168" s="86">
        <f t="shared" si="58"/>
        <v>0</v>
      </c>
      <c r="CA168" s="107">
        <f t="shared" si="59"/>
        <v>0</v>
      </c>
      <c r="CB168" s="86">
        <f t="shared" si="60"/>
        <v>0</v>
      </c>
      <c r="CC168" s="108">
        <f t="shared" si="61"/>
        <v>0</v>
      </c>
      <c r="CD168" s="86">
        <f t="shared" si="62"/>
        <v>0</v>
      </c>
      <c r="CE168" s="109">
        <f t="shared" si="63"/>
        <v>0</v>
      </c>
      <c r="CF168" s="86">
        <f t="shared" si="64"/>
        <v>0</v>
      </c>
      <c r="CG168" s="110">
        <f t="shared" si="65"/>
        <v>0</v>
      </c>
      <c r="CH168" s="86">
        <f t="shared" si="66"/>
        <v>0</v>
      </c>
      <c r="CI168" s="111">
        <f t="shared" si="67"/>
        <v>0</v>
      </c>
    </row>
    <row r="169" spans="1:87" ht="60" customHeight="1" x14ac:dyDescent="0.25">
      <c r="A169" s="96"/>
      <c r="B169" s="78"/>
      <c r="S169" s="84"/>
      <c r="T169" s="93" t="e">
        <f t="shared" si="48"/>
        <v>#DIV/0!</v>
      </c>
      <c r="U169" s="77"/>
      <c r="AE169" s="86"/>
      <c r="AF169" s="86"/>
      <c r="AG169" s="86"/>
      <c r="AH169" s="86"/>
      <c r="AI169" s="86"/>
      <c r="AJ169" s="86"/>
      <c r="AK169" s="86"/>
      <c r="AL169" s="95">
        <f t="shared" si="47"/>
        <v>0</v>
      </c>
      <c r="AM169" s="86"/>
      <c r="AN169" s="86"/>
      <c r="AO169" s="86"/>
      <c r="AP169" s="86"/>
      <c r="AQ169" s="86"/>
      <c r="AR169" s="86"/>
      <c r="AS169" s="86"/>
      <c r="AT169" s="146">
        <f t="shared" si="68"/>
        <v>0</v>
      </c>
      <c r="AU169" s="86"/>
      <c r="AV169" s="86"/>
      <c r="AW169" s="86"/>
      <c r="AX169" s="86"/>
      <c r="AY169" s="86"/>
      <c r="AZ169" s="86"/>
      <c r="BA169" s="86"/>
      <c r="BB169" s="147">
        <f t="shared" si="49"/>
        <v>0</v>
      </c>
      <c r="BC169" s="86"/>
      <c r="BD169" s="86"/>
      <c r="BE169" s="86"/>
      <c r="BF169" s="86"/>
      <c r="BG169" s="86"/>
      <c r="BH169" s="86"/>
      <c r="BI169" s="86"/>
      <c r="BJ169" s="148">
        <f t="shared" si="50"/>
        <v>0</v>
      </c>
      <c r="BK169" s="86"/>
      <c r="BL169" s="86"/>
      <c r="BM169" s="86"/>
      <c r="BN169" s="86"/>
      <c r="BO169" s="86"/>
      <c r="BP169" s="86"/>
      <c r="BQ169" s="86"/>
      <c r="BR169" s="149">
        <f t="shared" si="51"/>
        <v>0</v>
      </c>
      <c r="BS169" s="86">
        <f t="shared" si="52"/>
        <v>0</v>
      </c>
      <c r="BT169" s="86">
        <v>5</v>
      </c>
      <c r="BU169" s="103">
        <f t="shared" si="53"/>
        <v>0</v>
      </c>
      <c r="BV169" s="86">
        <f t="shared" si="54"/>
        <v>0</v>
      </c>
      <c r="BW169" s="105">
        <f t="shared" si="55"/>
        <v>0</v>
      </c>
      <c r="BX169" s="86">
        <f t="shared" si="56"/>
        <v>0</v>
      </c>
      <c r="BY169" s="106">
        <f t="shared" si="57"/>
        <v>0</v>
      </c>
      <c r="BZ169" s="86">
        <f t="shared" si="58"/>
        <v>0</v>
      </c>
      <c r="CA169" s="107">
        <f t="shared" si="59"/>
        <v>0</v>
      </c>
      <c r="CB169" s="86">
        <f t="shared" si="60"/>
        <v>0</v>
      </c>
      <c r="CC169" s="108">
        <f t="shared" si="61"/>
        <v>0</v>
      </c>
      <c r="CD169" s="86">
        <f t="shared" si="62"/>
        <v>0</v>
      </c>
      <c r="CE169" s="109">
        <f t="shared" si="63"/>
        <v>0</v>
      </c>
      <c r="CF169" s="86">
        <f t="shared" si="64"/>
        <v>0</v>
      </c>
      <c r="CG169" s="110">
        <f t="shared" si="65"/>
        <v>0</v>
      </c>
      <c r="CH169" s="86">
        <f t="shared" si="66"/>
        <v>0</v>
      </c>
      <c r="CI169" s="111">
        <f t="shared" si="67"/>
        <v>0</v>
      </c>
    </row>
    <row r="170" spans="1:87" ht="60" customHeight="1" x14ac:dyDescent="0.25">
      <c r="A170" s="96"/>
      <c r="B170" s="78"/>
      <c r="S170" s="84"/>
      <c r="T170" s="93" t="e">
        <f t="shared" si="48"/>
        <v>#DIV/0!</v>
      </c>
      <c r="U170" s="77"/>
      <c r="AE170" s="86"/>
      <c r="AF170" s="86"/>
      <c r="AG170" s="86"/>
      <c r="AH170" s="86"/>
      <c r="AI170" s="86"/>
      <c r="AJ170" s="86"/>
      <c r="AK170" s="86"/>
      <c r="AL170" s="95">
        <f t="shared" si="47"/>
        <v>0</v>
      </c>
      <c r="AM170" s="86"/>
      <c r="AN170" s="86"/>
      <c r="AO170" s="86"/>
      <c r="AP170" s="86"/>
      <c r="AQ170" s="86"/>
      <c r="AR170" s="86"/>
      <c r="AS170" s="86"/>
      <c r="AT170" s="146">
        <f t="shared" si="68"/>
        <v>0</v>
      </c>
      <c r="AU170" s="86"/>
      <c r="AV170" s="86"/>
      <c r="AW170" s="86"/>
      <c r="AX170" s="86"/>
      <c r="AY170" s="86"/>
      <c r="AZ170" s="86"/>
      <c r="BA170" s="86"/>
      <c r="BB170" s="147">
        <f t="shared" si="49"/>
        <v>0</v>
      </c>
      <c r="BC170" s="86"/>
      <c r="BD170" s="86"/>
      <c r="BE170" s="86"/>
      <c r="BF170" s="86"/>
      <c r="BG170" s="86"/>
      <c r="BH170" s="86"/>
      <c r="BI170" s="86"/>
      <c r="BJ170" s="148">
        <f t="shared" si="50"/>
        <v>0</v>
      </c>
      <c r="BK170" s="86"/>
      <c r="BL170" s="86"/>
      <c r="BM170" s="86"/>
      <c r="BN170" s="86"/>
      <c r="BO170" s="86"/>
      <c r="BP170" s="86"/>
      <c r="BQ170" s="86"/>
      <c r="BR170" s="149">
        <f t="shared" si="51"/>
        <v>0</v>
      </c>
      <c r="BS170" s="86">
        <f t="shared" si="52"/>
        <v>0</v>
      </c>
      <c r="BT170" s="86">
        <v>5</v>
      </c>
      <c r="BU170" s="103">
        <f t="shared" si="53"/>
        <v>0</v>
      </c>
      <c r="BV170" s="86">
        <f t="shared" si="54"/>
        <v>0</v>
      </c>
      <c r="BW170" s="105">
        <f t="shared" si="55"/>
        <v>0</v>
      </c>
      <c r="BX170" s="86">
        <f t="shared" si="56"/>
        <v>0</v>
      </c>
      <c r="BY170" s="106">
        <f t="shared" si="57"/>
        <v>0</v>
      </c>
      <c r="BZ170" s="86">
        <f t="shared" si="58"/>
        <v>0</v>
      </c>
      <c r="CA170" s="107">
        <f t="shared" si="59"/>
        <v>0</v>
      </c>
      <c r="CB170" s="86">
        <f t="shared" si="60"/>
        <v>0</v>
      </c>
      <c r="CC170" s="108">
        <f t="shared" si="61"/>
        <v>0</v>
      </c>
      <c r="CD170" s="86">
        <f t="shared" si="62"/>
        <v>0</v>
      </c>
      <c r="CE170" s="109">
        <f t="shared" si="63"/>
        <v>0</v>
      </c>
      <c r="CF170" s="86">
        <f t="shared" si="64"/>
        <v>0</v>
      </c>
      <c r="CG170" s="110">
        <f t="shared" si="65"/>
        <v>0</v>
      </c>
      <c r="CH170" s="86">
        <f t="shared" si="66"/>
        <v>0</v>
      </c>
      <c r="CI170" s="111">
        <f t="shared" si="67"/>
        <v>0</v>
      </c>
    </row>
    <row r="171" spans="1:87" ht="60" customHeight="1" x14ac:dyDescent="0.25">
      <c r="A171" s="96"/>
      <c r="B171" s="78"/>
      <c r="S171" s="84"/>
      <c r="T171" s="93" t="e">
        <f t="shared" si="48"/>
        <v>#DIV/0!</v>
      </c>
      <c r="U171" s="77"/>
      <c r="AE171" s="86"/>
      <c r="AF171" s="86"/>
      <c r="AG171" s="86"/>
      <c r="AH171" s="86"/>
      <c r="AI171" s="86"/>
      <c r="AJ171" s="86"/>
      <c r="AK171" s="86"/>
      <c r="AL171" s="95">
        <f t="shared" si="47"/>
        <v>0</v>
      </c>
      <c r="AM171" s="86"/>
      <c r="AN171" s="86"/>
      <c r="AO171" s="86"/>
      <c r="AP171" s="86"/>
      <c r="AQ171" s="86"/>
      <c r="AR171" s="86"/>
      <c r="AS171" s="86"/>
      <c r="AT171" s="146">
        <f t="shared" si="68"/>
        <v>0</v>
      </c>
      <c r="AU171" s="86"/>
      <c r="AV171" s="86"/>
      <c r="AW171" s="86"/>
      <c r="AX171" s="86"/>
      <c r="AY171" s="86"/>
      <c r="AZ171" s="86"/>
      <c r="BA171" s="86"/>
      <c r="BB171" s="147">
        <f t="shared" si="49"/>
        <v>0</v>
      </c>
      <c r="BC171" s="86"/>
      <c r="BD171" s="86"/>
      <c r="BE171" s="86"/>
      <c r="BF171" s="86"/>
      <c r="BG171" s="86"/>
      <c r="BH171" s="86"/>
      <c r="BI171" s="86"/>
      <c r="BJ171" s="148">
        <f t="shared" si="50"/>
        <v>0</v>
      </c>
      <c r="BK171" s="86"/>
      <c r="BL171" s="86"/>
      <c r="BM171" s="86"/>
      <c r="BN171" s="86"/>
      <c r="BO171" s="86"/>
      <c r="BP171" s="86"/>
      <c r="BQ171" s="86"/>
      <c r="BR171" s="149">
        <f t="shared" si="51"/>
        <v>0</v>
      </c>
      <c r="BS171" s="86">
        <f t="shared" si="52"/>
        <v>0</v>
      </c>
      <c r="BT171" s="86">
        <v>5</v>
      </c>
      <c r="BU171" s="103">
        <f t="shared" si="53"/>
        <v>0</v>
      </c>
      <c r="BV171" s="86">
        <f t="shared" si="54"/>
        <v>0</v>
      </c>
      <c r="BW171" s="105">
        <f t="shared" si="55"/>
        <v>0</v>
      </c>
      <c r="BX171" s="86">
        <f t="shared" si="56"/>
        <v>0</v>
      </c>
      <c r="BY171" s="106">
        <f t="shared" si="57"/>
        <v>0</v>
      </c>
      <c r="BZ171" s="86">
        <f t="shared" si="58"/>
        <v>0</v>
      </c>
      <c r="CA171" s="107">
        <f t="shared" si="59"/>
        <v>0</v>
      </c>
      <c r="CB171" s="86">
        <f t="shared" si="60"/>
        <v>0</v>
      </c>
      <c r="CC171" s="108">
        <f t="shared" si="61"/>
        <v>0</v>
      </c>
      <c r="CD171" s="86">
        <f t="shared" si="62"/>
        <v>0</v>
      </c>
      <c r="CE171" s="109">
        <f t="shared" si="63"/>
        <v>0</v>
      </c>
      <c r="CF171" s="86">
        <f t="shared" si="64"/>
        <v>0</v>
      </c>
      <c r="CG171" s="110">
        <f t="shared" si="65"/>
        <v>0</v>
      </c>
      <c r="CH171" s="86">
        <f t="shared" si="66"/>
        <v>0</v>
      </c>
      <c r="CI171" s="111">
        <f t="shared" si="67"/>
        <v>0</v>
      </c>
    </row>
    <row r="172" spans="1:87" ht="60" customHeight="1" x14ac:dyDescent="0.25">
      <c r="A172" s="96"/>
      <c r="B172" s="78"/>
      <c r="S172" s="84"/>
      <c r="T172" s="93" t="e">
        <f t="shared" si="48"/>
        <v>#DIV/0!</v>
      </c>
      <c r="U172" s="77"/>
      <c r="AE172" s="86"/>
      <c r="AF172" s="86"/>
      <c r="AG172" s="86"/>
      <c r="AH172" s="86"/>
      <c r="AI172" s="86"/>
      <c r="AJ172" s="86"/>
      <c r="AK172" s="86"/>
      <c r="AL172" s="95">
        <f t="shared" si="47"/>
        <v>0</v>
      </c>
      <c r="AM172" s="86"/>
      <c r="AN172" s="86"/>
      <c r="AO172" s="86"/>
      <c r="AP172" s="86"/>
      <c r="AQ172" s="86"/>
      <c r="AR172" s="86"/>
      <c r="AS172" s="86"/>
      <c r="AT172" s="146">
        <f t="shared" si="68"/>
        <v>0</v>
      </c>
      <c r="AU172" s="86"/>
      <c r="AV172" s="86"/>
      <c r="AW172" s="86"/>
      <c r="AX172" s="86"/>
      <c r="AY172" s="86"/>
      <c r="AZ172" s="86"/>
      <c r="BA172" s="86"/>
      <c r="BB172" s="147">
        <f t="shared" si="49"/>
        <v>0</v>
      </c>
      <c r="BC172" s="86"/>
      <c r="BD172" s="86"/>
      <c r="BE172" s="86"/>
      <c r="BF172" s="86"/>
      <c r="BG172" s="86"/>
      <c r="BH172" s="86"/>
      <c r="BI172" s="86"/>
      <c r="BJ172" s="148">
        <f t="shared" si="50"/>
        <v>0</v>
      </c>
      <c r="BK172" s="86"/>
      <c r="BL172" s="86"/>
      <c r="BM172" s="86"/>
      <c r="BN172" s="86"/>
      <c r="BO172" s="86"/>
      <c r="BP172" s="86"/>
      <c r="BQ172" s="86"/>
      <c r="BR172" s="149">
        <f t="shared" si="51"/>
        <v>0</v>
      </c>
      <c r="BS172" s="86">
        <f t="shared" si="52"/>
        <v>0</v>
      </c>
      <c r="BT172" s="86">
        <v>5</v>
      </c>
      <c r="BU172" s="103">
        <f t="shared" si="53"/>
        <v>0</v>
      </c>
      <c r="BV172" s="86">
        <f t="shared" si="54"/>
        <v>0</v>
      </c>
      <c r="BW172" s="105">
        <f t="shared" si="55"/>
        <v>0</v>
      </c>
      <c r="BX172" s="86">
        <f t="shared" si="56"/>
        <v>0</v>
      </c>
      <c r="BY172" s="106">
        <f t="shared" si="57"/>
        <v>0</v>
      </c>
      <c r="BZ172" s="86">
        <f t="shared" si="58"/>
        <v>0</v>
      </c>
      <c r="CA172" s="107">
        <f t="shared" si="59"/>
        <v>0</v>
      </c>
      <c r="CB172" s="86">
        <f t="shared" si="60"/>
        <v>0</v>
      </c>
      <c r="CC172" s="108">
        <f t="shared" si="61"/>
        <v>0</v>
      </c>
      <c r="CD172" s="86">
        <f t="shared" si="62"/>
        <v>0</v>
      </c>
      <c r="CE172" s="109">
        <f t="shared" si="63"/>
        <v>0</v>
      </c>
      <c r="CF172" s="86">
        <f t="shared" si="64"/>
        <v>0</v>
      </c>
      <c r="CG172" s="110">
        <f t="shared" si="65"/>
        <v>0</v>
      </c>
      <c r="CH172" s="86">
        <f t="shared" si="66"/>
        <v>0</v>
      </c>
      <c r="CI172" s="111">
        <f t="shared" si="67"/>
        <v>0</v>
      </c>
    </row>
    <row r="173" spans="1:87" ht="60" customHeight="1" x14ac:dyDescent="0.25">
      <c r="A173" s="96"/>
      <c r="B173" s="78"/>
      <c r="S173" s="84"/>
      <c r="T173" s="93" t="e">
        <f t="shared" si="48"/>
        <v>#DIV/0!</v>
      </c>
      <c r="U173" s="77"/>
      <c r="AL173" s="95">
        <f t="shared" si="47"/>
        <v>0</v>
      </c>
      <c r="AT173" s="146">
        <f t="shared" si="68"/>
        <v>0</v>
      </c>
      <c r="BB173" s="147">
        <f t="shared" si="49"/>
        <v>0</v>
      </c>
      <c r="BJ173" s="148">
        <f t="shared" si="50"/>
        <v>0</v>
      </c>
      <c r="BR173" s="149">
        <f t="shared" si="51"/>
        <v>0</v>
      </c>
      <c r="BS173" s="86">
        <f t="shared" si="52"/>
        <v>0</v>
      </c>
      <c r="BT173" s="86">
        <v>5</v>
      </c>
      <c r="BU173" s="103">
        <f t="shared" si="53"/>
        <v>0</v>
      </c>
      <c r="BV173" s="86">
        <f t="shared" si="54"/>
        <v>0</v>
      </c>
      <c r="BW173" s="105">
        <f t="shared" si="55"/>
        <v>0</v>
      </c>
      <c r="BX173" s="86">
        <f t="shared" si="56"/>
        <v>0</v>
      </c>
      <c r="BY173" s="106">
        <f t="shared" si="57"/>
        <v>0</v>
      </c>
      <c r="BZ173" s="86">
        <f t="shared" si="58"/>
        <v>0</v>
      </c>
      <c r="CA173" s="107">
        <f t="shared" si="59"/>
        <v>0</v>
      </c>
      <c r="CB173" s="86">
        <f t="shared" si="60"/>
        <v>0</v>
      </c>
      <c r="CC173" s="108">
        <f t="shared" si="61"/>
        <v>0</v>
      </c>
      <c r="CD173" s="86">
        <f t="shared" si="62"/>
        <v>0</v>
      </c>
      <c r="CE173" s="109">
        <f t="shared" si="63"/>
        <v>0</v>
      </c>
      <c r="CF173" s="86">
        <f t="shared" si="64"/>
        <v>0</v>
      </c>
      <c r="CG173" s="110">
        <f t="shared" si="65"/>
        <v>0</v>
      </c>
      <c r="CH173" s="86">
        <f t="shared" si="66"/>
        <v>0</v>
      </c>
      <c r="CI173" s="111">
        <f t="shared" si="67"/>
        <v>0</v>
      </c>
    </row>
    <row r="174" spans="1:87" ht="60" customHeight="1" x14ac:dyDescent="0.25">
      <c r="A174" s="96"/>
      <c r="B174" s="78"/>
      <c r="S174" s="84"/>
      <c r="T174" s="93" t="e">
        <f t="shared" si="48"/>
        <v>#DIV/0!</v>
      </c>
      <c r="U174" s="77"/>
      <c r="AE174" s="86"/>
      <c r="AF174" s="86"/>
      <c r="AG174" s="86"/>
      <c r="AH174" s="86"/>
      <c r="AI174" s="86"/>
      <c r="AJ174" s="86"/>
      <c r="AK174" s="86"/>
      <c r="AL174" s="95">
        <f t="shared" ref="AL174:AL237" si="69">AE174+AF174+AG174+AH174+AI174+AJ174+AK174</f>
        <v>0</v>
      </c>
      <c r="AM174" s="86"/>
      <c r="AN174" s="86"/>
      <c r="AO174" s="86"/>
      <c r="AP174" s="86"/>
      <c r="AQ174" s="86"/>
      <c r="AR174" s="86"/>
      <c r="AS174" s="86"/>
      <c r="AT174" s="146">
        <f t="shared" si="68"/>
        <v>0</v>
      </c>
      <c r="AU174" s="86"/>
      <c r="AV174" s="86"/>
      <c r="AW174" s="86"/>
      <c r="AX174" s="86"/>
      <c r="AY174" s="86"/>
      <c r="AZ174" s="86"/>
      <c r="BA174" s="86"/>
      <c r="BB174" s="147">
        <f t="shared" si="49"/>
        <v>0</v>
      </c>
      <c r="BC174" s="86"/>
      <c r="BD174" s="86"/>
      <c r="BE174" s="86"/>
      <c r="BF174" s="86"/>
      <c r="BG174" s="86"/>
      <c r="BH174" s="86"/>
      <c r="BI174" s="86"/>
      <c r="BJ174" s="148">
        <f t="shared" si="50"/>
        <v>0</v>
      </c>
      <c r="BK174" s="86"/>
      <c r="BL174" s="86"/>
      <c r="BM174" s="86"/>
      <c r="BN174" s="86"/>
      <c r="BO174" s="86"/>
      <c r="BP174" s="86"/>
      <c r="BQ174" s="86"/>
      <c r="BR174" s="149">
        <f t="shared" si="51"/>
        <v>0</v>
      </c>
      <c r="BS174" s="86">
        <f t="shared" si="52"/>
        <v>0</v>
      </c>
      <c r="BT174" s="86">
        <v>5</v>
      </c>
      <c r="BU174" s="103">
        <f t="shared" si="53"/>
        <v>0</v>
      </c>
      <c r="BV174" s="86">
        <f t="shared" si="54"/>
        <v>0</v>
      </c>
      <c r="BW174" s="105">
        <f t="shared" si="55"/>
        <v>0</v>
      </c>
      <c r="BX174" s="86">
        <f t="shared" si="56"/>
        <v>0</v>
      </c>
      <c r="BY174" s="106">
        <f t="shared" si="57"/>
        <v>0</v>
      </c>
      <c r="BZ174" s="86">
        <f t="shared" si="58"/>
        <v>0</v>
      </c>
      <c r="CA174" s="107">
        <f t="shared" si="59"/>
        <v>0</v>
      </c>
      <c r="CB174" s="86">
        <f t="shared" si="60"/>
        <v>0</v>
      </c>
      <c r="CC174" s="108">
        <f t="shared" si="61"/>
        <v>0</v>
      </c>
      <c r="CD174" s="86">
        <f t="shared" si="62"/>
        <v>0</v>
      </c>
      <c r="CE174" s="109">
        <f t="shared" si="63"/>
        <v>0</v>
      </c>
      <c r="CF174" s="86">
        <f t="shared" si="64"/>
        <v>0</v>
      </c>
      <c r="CG174" s="110">
        <f t="shared" si="65"/>
        <v>0</v>
      </c>
      <c r="CH174" s="86">
        <f t="shared" si="66"/>
        <v>0</v>
      </c>
      <c r="CI174" s="111">
        <f t="shared" si="67"/>
        <v>0</v>
      </c>
    </row>
    <row r="175" spans="1:87" ht="60" customHeight="1" x14ac:dyDescent="0.25">
      <c r="A175" s="96"/>
      <c r="B175" s="78"/>
      <c r="S175" s="84"/>
      <c r="T175" s="93" t="e">
        <f t="shared" si="48"/>
        <v>#DIV/0!</v>
      </c>
      <c r="U175" s="77"/>
      <c r="AE175" s="86"/>
      <c r="AF175" s="86"/>
      <c r="AG175" s="86"/>
      <c r="AH175" s="86"/>
      <c r="AI175" s="86"/>
      <c r="AJ175" s="86"/>
      <c r="AK175" s="86"/>
      <c r="AL175" s="95">
        <f t="shared" si="69"/>
        <v>0</v>
      </c>
      <c r="AM175" s="86"/>
      <c r="AN175" s="86"/>
      <c r="AO175" s="86"/>
      <c r="AP175" s="86"/>
      <c r="AQ175" s="86"/>
      <c r="AR175" s="86"/>
      <c r="AS175" s="86"/>
      <c r="AT175" s="146">
        <f t="shared" si="68"/>
        <v>0</v>
      </c>
      <c r="AU175" s="86"/>
      <c r="AV175" s="86"/>
      <c r="AW175" s="86"/>
      <c r="AX175" s="86"/>
      <c r="AY175" s="86"/>
      <c r="AZ175" s="86"/>
      <c r="BA175" s="86"/>
      <c r="BB175" s="147">
        <f t="shared" si="49"/>
        <v>0</v>
      </c>
      <c r="BC175" s="86"/>
      <c r="BD175" s="86"/>
      <c r="BE175" s="86"/>
      <c r="BF175" s="86"/>
      <c r="BG175" s="86"/>
      <c r="BH175" s="86"/>
      <c r="BI175" s="86"/>
      <c r="BJ175" s="148">
        <f t="shared" si="50"/>
        <v>0</v>
      </c>
      <c r="BK175" s="86"/>
      <c r="BL175" s="86"/>
      <c r="BM175" s="86"/>
      <c r="BN175" s="86"/>
      <c r="BO175" s="86"/>
      <c r="BP175" s="86"/>
      <c r="BQ175" s="86"/>
      <c r="BR175" s="149">
        <f t="shared" si="51"/>
        <v>0</v>
      </c>
      <c r="BS175" s="86">
        <f t="shared" si="52"/>
        <v>0</v>
      </c>
      <c r="BT175" s="86">
        <v>5</v>
      </c>
      <c r="BU175" s="103">
        <f t="shared" si="53"/>
        <v>0</v>
      </c>
      <c r="BV175" s="86">
        <f t="shared" si="54"/>
        <v>0</v>
      </c>
      <c r="BW175" s="105">
        <f t="shared" si="55"/>
        <v>0</v>
      </c>
      <c r="BX175" s="86">
        <f t="shared" si="56"/>
        <v>0</v>
      </c>
      <c r="BY175" s="106">
        <f t="shared" si="57"/>
        <v>0</v>
      </c>
      <c r="BZ175" s="86">
        <f t="shared" si="58"/>
        <v>0</v>
      </c>
      <c r="CA175" s="107">
        <f t="shared" si="59"/>
        <v>0</v>
      </c>
      <c r="CB175" s="86">
        <f t="shared" si="60"/>
        <v>0</v>
      </c>
      <c r="CC175" s="108">
        <f t="shared" si="61"/>
        <v>0</v>
      </c>
      <c r="CD175" s="86">
        <f t="shared" si="62"/>
        <v>0</v>
      </c>
      <c r="CE175" s="109">
        <f t="shared" si="63"/>
        <v>0</v>
      </c>
      <c r="CF175" s="86">
        <f t="shared" si="64"/>
        <v>0</v>
      </c>
      <c r="CG175" s="110">
        <f t="shared" si="65"/>
        <v>0</v>
      </c>
      <c r="CH175" s="86">
        <f t="shared" si="66"/>
        <v>0</v>
      </c>
      <c r="CI175" s="111">
        <f t="shared" si="67"/>
        <v>0</v>
      </c>
    </row>
    <row r="176" spans="1:87" ht="60" customHeight="1" x14ac:dyDescent="0.25">
      <c r="A176" s="96"/>
      <c r="B176" s="78"/>
      <c r="S176" s="84"/>
      <c r="T176" s="93" t="e">
        <f t="shared" si="48"/>
        <v>#DIV/0!</v>
      </c>
      <c r="U176" s="77"/>
      <c r="AE176" s="86"/>
      <c r="AF176" s="86"/>
      <c r="AG176" s="86"/>
      <c r="AH176" s="86"/>
      <c r="AI176" s="86"/>
      <c r="AJ176" s="86"/>
      <c r="AK176" s="86"/>
      <c r="AL176" s="95">
        <f t="shared" si="69"/>
        <v>0</v>
      </c>
      <c r="AM176" s="86"/>
      <c r="AN176" s="86"/>
      <c r="AO176" s="86"/>
      <c r="AP176" s="86"/>
      <c r="AQ176" s="86"/>
      <c r="AR176" s="86"/>
      <c r="AS176" s="86"/>
      <c r="AT176" s="146">
        <f t="shared" si="68"/>
        <v>0</v>
      </c>
      <c r="AU176" s="86"/>
      <c r="AV176" s="86"/>
      <c r="AW176" s="86"/>
      <c r="AX176" s="86"/>
      <c r="AY176" s="86"/>
      <c r="AZ176" s="86"/>
      <c r="BA176" s="86"/>
      <c r="BB176" s="147">
        <f t="shared" si="49"/>
        <v>0</v>
      </c>
      <c r="BC176" s="86"/>
      <c r="BD176" s="86"/>
      <c r="BE176" s="86"/>
      <c r="BF176" s="86"/>
      <c r="BG176" s="86"/>
      <c r="BH176" s="86"/>
      <c r="BI176" s="86"/>
      <c r="BJ176" s="148">
        <f t="shared" si="50"/>
        <v>0</v>
      </c>
      <c r="BK176" s="86"/>
      <c r="BL176" s="86"/>
      <c r="BM176" s="86"/>
      <c r="BN176" s="86"/>
      <c r="BO176" s="86"/>
      <c r="BP176" s="86"/>
      <c r="BQ176" s="86"/>
      <c r="BR176" s="149">
        <f t="shared" si="51"/>
        <v>0</v>
      </c>
      <c r="BS176" s="86">
        <f t="shared" si="52"/>
        <v>0</v>
      </c>
      <c r="BT176" s="86">
        <v>5</v>
      </c>
      <c r="BU176" s="103">
        <f t="shared" si="53"/>
        <v>0</v>
      </c>
      <c r="BV176" s="86">
        <f t="shared" si="54"/>
        <v>0</v>
      </c>
      <c r="BW176" s="105">
        <f t="shared" si="55"/>
        <v>0</v>
      </c>
      <c r="BX176" s="86">
        <f t="shared" si="56"/>
        <v>0</v>
      </c>
      <c r="BY176" s="106">
        <f t="shared" si="57"/>
        <v>0</v>
      </c>
      <c r="BZ176" s="86">
        <f t="shared" si="58"/>
        <v>0</v>
      </c>
      <c r="CA176" s="107">
        <f t="shared" si="59"/>
        <v>0</v>
      </c>
      <c r="CB176" s="86">
        <f t="shared" si="60"/>
        <v>0</v>
      </c>
      <c r="CC176" s="108">
        <f t="shared" si="61"/>
        <v>0</v>
      </c>
      <c r="CD176" s="86">
        <f t="shared" si="62"/>
        <v>0</v>
      </c>
      <c r="CE176" s="109">
        <f t="shared" si="63"/>
        <v>0</v>
      </c>
      <c r="CF176" s="86">
        <f t="shared" si="64"/>
        <v>0</v>
      </c>
      <c r="CG176" s="110">
        <f t="shared" si="65"/>
        <v>0</v>
      </c>
      <c r="CH176" s="86">
        <f t="shared" si="66"/>
        <v>0</v>
      </c>
      <c r="CI176" s="111">
        <f t="shared" si="67"/>
        <v>0</v>
      </c>
    </row>
    <row r="177" spans="1:87" ht="60" customHeight="1" x14ac:dyDescent="0.25">
      <c r="A177" s="96"/>
      <c r="B177" s="78"/>
      <c r="S177" s="84"/>
      <c r="T177" s="93" t="e">
        <f t="shared" si="48"/>
        <v>#DIV/0!</v>
      </c>
      <c r="U177" s="77"/>
      <c r="AE177" s="86"/>
      <c r="AF177" s="86"/>
      <c r="AG177" s="86"/>
      <c r="AH177" s="86"/>
      <c r="AI177" s="86"/>
      <c r="AJ177" s="86"/>
      <c r="AK177" s="86"/>
      <c r="AL177" s="95">
        <f t="shared" si="69"/>
        <v>0</v>
      </c>
      <c r="AM177" s="86"/>
      <c r="AN177" s="86"/>
      <c r="AO177" s="86"/>
      <c r="AP177" s="86"/>
      <c r="AQ177" s="86"/>
      <c r="AR177" s="86"/>
      <c r="AS177" s="86"/>
      <c r="AT177" s="146">
        <f t="shared" si="68"/>
        <v>0</v>
      </c>
      <c r="AU177" s="86"/>
      <c r="AV177" s="86"/>
      <c r="AW177" s="86"/>
      <c r="AX177" s="86"/>
      <c r="AY177" s="86"/>
      <c r="AZ177" s="86"/>
      <c r="BA177" s="86"/>
      <c r="BB177" s="147">
        <f t="shared" si="49"/>
        <v>0</v>
      </c>
      <c r="BC177" s="86"/>
      <c r="BD177" s="86"/>
      <c r="BE177" s="86"/>
      <c r="BF177" s="86"/>
      <c r="BG177" s="86"/>
      <c r="BH177" s="86"/>
      <c r="BI177" s="86"/>
      <c r="BJ177" s="148">
        <f t="shared" si="50"/>
        <v>0</v>
      </c>
      <c r="BK177" s="86"/>
      <c r="BL177" s="86"/>
      <c r="BM177" s="86"/>
      <c r="BN177" s="86"/>
      <c r="BO177" s="86"/>
      <c r="BP177" s="86"/>
      <c r="BQ177" s="86"/>
      <c r="BR177" s="149">
        <f t="shared" si="51"/>
        <v>0</v>
      </c>
      <c r="BS177" s="86">
        <f t="shared" si="52"/>
        <v>0</v>
      </c>
      <c r="BT177" s="86">
        <v>5</v>
      </c>
      <c r="BU177" s="103">
        <f t="shared" si="53"/>
        <v>0</v>
      </c>
      <c r="BV177" s="86">
        <f t="shared" si="54"/>
        <v>0</v>
      </c>
      <c r="BW177" s="105">
        <f t="shared" si="55"/>
        <v>0</v>
      </c>
      <c r="BX177" s="86">
        <f t="shared" si="56"/>
        <v>0</v>
      </c>
      <c r="BY177" s="106">
        <f t="shared" si="57"/>
        <v>0</v>
      </c>
      <c r="BZ177" s="86">
        <f t="shared" si="58"/>
        <v>0</v>
      </c>
      <c r="CA177" s="107">
        <f t="shared" si="59"/>
        <v>0</v>
      </c>
      <c r="CB177" s="86">
        <f t="shared" si="60"/>
        <v>0</v>
      </c>
      <c r="CC177" s="108">
        <f t="shared" si="61"/>
        <v>0</v>
      </c>
      <c r="CD177" s="86">
        <f t="shared" si="62"/>
        <v>0</v>
      </c>
      <c r="CE177" s="109">
        <f t="shared" si="63"/>
        <v>0</v>
      </c>
      <c r="CF177" s="86">
        <f t="shared" si="64"/>
        <v>0</v>
      </c>
      <c r="CG177" s="110">
        <f t="shared" si="65"/>
        <v>0</v>
      </c>
      <c r="CH177" s="86">
        <f t="shared" si="66"/>
        <v>0</v>
      </c>
      <c r="CI177" s="111">
        <f t="shared" si="67"/>
        <v>0</v>
      </c>
    </row>
    <row r="178" spans="1:87" ht="60" customHeight="1" x14ac:dyDescent="0.25">
      <c r="A178" s="96"/>
      <c r="B178" s="78"/>
      <c r="S178" s="84"/>
      <c r="T178" s="93" t="e">
        <f t="shared" si="48"/>
        <v>#DIV/0!</v>
      </c>
      <c r="U178" s="77"/>
      <c r="AL178" s="95">
        <f t="shared" si="69"/>
        <v>0</v>
      </c>
      <c r="AT178" s="146">
        <f t="shared" si="68"/>
        <v>0</v>
      </c>
      <c r="BB178" s="147">
        <f t="shared" si="49"/>
        <v>0</v>
      </c>
      <c r="BJ178" s="148">
        <f t="shared" si="50"/>
        <v>0</v>
      </c>
      <c r="BR178" s="149">
        <f t="shared" si="51"/>
        <v>0</v>
      </c>
      <c r="BS178" s="86">
        <f t="shared" si="52"/>
        <v>0</v>
      </c>
      <c r="BT178" s="86">
        <v>5</v>
      </c>
      <c r="BU178" s="103">
        <f t="shared" si="53"/>
        <v>0</v>
      </c>
      <c r="BV178" s="86">
        <f t="shared" si="54"/>
        <v>0</v>
      </c>
      <c r="BW178" s="105">
        <f t="shared" si="55"/>
        <v>0</v>
      </c>
      <c r="BX178" s="86">
        <f t="shared" si="56"/>
        <v>0</v>
      </c>
      <c r="BY178" s="106">
        <f t="shared" si="57"/>
        <v>0</v>
      </c>
      <c r="BZ178" s="86">
        <f t="shared" si="58"/>
        <v>0</v>
      </c>
      <c r="CA178" s="107">
        <f t="shared" si="59"/>
        <v>0</v>
      </c>
      <c r="CB178" s="86">
        <f t="shared" si="60"/>
        <v>0</v>
      </c>
      <c r="CC178" s="108">
        <f t="shared" si="61"/>
        <v>0</v>
      </c>
      <c r="CD178" s="86">
        <f t="shared" si="62"/>
        <v>0</v>
      </c>
      <c r="CE178" s="109">
        <f t="shared" si="63"/>
        <v>0</v>
      </c>
      <c r="CF178" s="86">
        <f t="shared" si="64"/>
        <v>0</v>
      </c>
      <c r="CG178" s="110">
        <f t="shared" si="65"/>
        <v>0</v>
      </c>
      <c r="CH178" s="86">
        <f t="shared" si="66"/>
        <v>0</v>
      </c>
      <c r="CI178" s="111">
        <f t="shared" si="67"/>
        <v>0</v>
      </c>
    </row>
    <row r="179" spans="1:87" ht="60" customHeight="1" x14ac:dyDescent="0.25">
      <c r="A179" s="96"/>
      <c r="B179" s="78"/>
      <c r="S179" s="84"/>
      <c r="T179" s="93" t="e">
        <f t="shared" si="48"/>
        <v>#DIV/0!</v>
      </c>
      <c r="U179" s="77"/>
      <c r="AL179" s="95">
        <f t="shared" si="69"/>
        <v>0</v>
      </c>
      <c r="AT179" s="146">
        <f t="shared" si="68"/>
        <v>0</v>
      </c>
      <c r="BB179" s="147">
        <f t="shared" si="49"/>
        <v>0</v>
      </c>
      <c r="BJ179" s="148">
        <f t="shared" si="50"/>
        <v>0</v>
      </c>
      <c r="BR179" s="149">
        <f t="shared" si="51"/>
        <v>0</v>
      </c>
      <c r="BS179" s="86">
        <f t="shared" si="52"/>
        <v>0</v>
      </c>
      <c r="BT179" s="86">
        <v>5</v>
      </c>
      <c r="BU179" s="103">
        <f t="shared" si="53"/>
        <v>0</v>
      </c>
      <c r="BV179" s="86">
        <f t="shared" si="54"/>
        <v>0</v>
      </c>
      <c r="BW179" s="105">
        <f t="shared" si="55"/>
        <v>0</v>
      </c>
      <c r="BX179" s="86">
        <f t="shared" si="56"/>
        <v>0</v>
      </c>
      <c r="BY179" s="106">
        <f t="shared" si="57"/>
        <v>0</v>
      </c>
      <c r="BZ179" s="86">
        <f t="shared" si="58"/>
        <v>0</v>
      </c>
      <c r="CA179" s="107">
        <f t="shared" si="59"/>
        <v>0</v>
      </c>
      <c r="CB179" s="86">
        <f t="shared" si="60"/>
        <v>0</v>
      </c>
      <c r="CC179" s="108">
        <f t="shared" si="61"/>
        <v>0</v>
      </c>
      <c r="CD179" s="86">
        <f t="shared" si="62"/>
        <v>0</v>
      </c>
      <c r="CE179" s="109">
        <f t="shared" si="63"/>
        <v>0</v>
      </c>
      <c r="CF179" s="86">
        <f t="shared" si="64"/>
        <v>0</v>
      </c>
      <c r="CG179" s="110">
        <f t="shared" si="65"/>
        <v>0</v>
      </c>
      <c r="CH179" s="86">
        <f t="shared" si="66"/>
        <v>0</v>
      </c>
      <c r="CI179" s="111">
        <f t="shared" si="67"/>
        <v>0</v>
      </c>
    </row>
    <row r="180" spans="1:87" ht="60" customHeight="1" x14ac:dyDescent="0.25">
      <c r="A180" s="96"/>
      <c r="B180" s="78"/>
      <c r="S180" s="84"/>
      <c r="T180" s="93" t="e">
        <f t="shared" si="48"/>
        <v>#DIV/0!</v>
      </c>
      <c r="U180" s="77"/>
      <c r="AE180" s="86"/>
      <c r="AF180" s="86"/>
      <c r="AG180" s="86"/>
      <c r="AH180" s="86"/>
      <c r="AI180" s="86"/>
      <c r="AJ180" s="86"/>
      <c r="AK180" s="86"/>
      <c r="AL180" s="95">
        <f t="shared" si="69"/>
        <v>0</v>
      </c>
      <c r="AM180" s="86"/>
      <c r="AN180" s="86"/>
      <c r="AO180" s="86"/>
      <c r="AP180" s="86"/>
      <c r="AQ180" s="86"/>
      <c r="AR180" s="86"/>
      <c r="AS180" s="86"/>
      <c r="AT180" s="146">
        <f t="shared" si="68"/>
        <v>0</v>
      </c>
      <c r="AU180" s="86"/>
      <c r="AV180" s="86"/>
      <c r="AW180" s="86"/>
      <c r="AX180" s="86"/>
      <c r="AY180" s="86"/>
      <c r="AZ180" s="86"/>
      <c r="BA180" s="86"/>
      <c r="BB180" s="147">
        <f t="shared" si="49"/>
        <v>0</v>
      </c>
      <c r="BC180" s="86"/>
      <c r="BD180" s="86"/>
      <c r="BE180" s="86"/>
      <c r="BF180" s="86"/>
      <c r="BG180" s="86"/>
      <c r="BH180" s="86"/>
      <c r="BI180" s="86"/>
      <c r="BJ180" s="148">
        <f t="shared" si="50"/>
        <v>0</v>
      </c>
      <c r="BK180" s="86"/>
      <c r="BL180" s="86"/>
      <c r="BM180" s="86"/>
      <c r="BN180" s="86"/>
      <c r="BO180" s="86"/>
      <c r="BP180" s="86"/>
      <c r="BQ180" s="86"/>
      <c r="BR180" s="149">
        <f t="shared" si="51"/>
        <v>0</v>
      </c>
      <c r="BS180" s="86">
        <f t="shared" si="52"/>
        <v>0</v>
      </c>
      <c r="BT180" s="86">
        <v>5</v>
      </c>
      <c r="BU180" s="103">
        <f t="shared" si="53"/>
        <v>0</v>
      </c>
      <c r="BV180" s="86">
        <f t="shared" si="54"/>
        <v>0</v>
      </c>
      <c r="BW180" s="105">
        <f t="shared" si="55"/>
        <v>0</v>
      </c>
      <c r="BX180" s="86">
        <f t="shared" si="56"/>
        <v>0</v>
      </c>
      <c r="BY180" s="106">
        <f t="shared" si="57"/>
        <v>0</v>
      </c>
      <c r="BZ180" s="86">
        <f t="shared" si="58"/>
        <v>0</v>
      </c>
      <c r="CA180" s="107">
        <f t="shared" si="59"/>
        <v>0</v>
      </c>
      <c r="CB180" s="86">
        <f t="shared" si="60"/>
        <v>0</v>
      </c>
      <c r="CC180" s="108">
        <f t="shared" si="61"/>
        <v>0</v>
      </c>
      <c r="CD180" s="86">
        <f t="shared" si="62"/>
        <v>0</v>
      </c>
      <c r="CE180" s="109">
        <f t="shared" si="63"/>
        <v>0</v>
      </c>
      <c r="CF180" s="86">
        <f t="shared" si="64"/>
        <v>0</v>
      </c>
      <c r="CG180" s="110">
        <f t="shared" si="65"/>
        <v>0</v>
      </c>
      <c r="CH180" s="86">
        <f t="shared" si="66"/>
        <v>0</v>
      </c>
      <c r="CI180" s="111">
        <f t="shared" si="67"/>
        <v>0</v>
      </c>
    </row>
    <row r="181" spans="1:87" ht="60" customHeight="1" x14ac:dyDescent="0.25">
      <c r="A181" s="96"/>
      <c r="B181" s="78"/>
      <c r="S181" s="84"/>
      <c r="T181" s="93" t="e">
        <f t="shared" si="48"/>
        <v>#DIV/0!</v>
      </c>
      <c r="U181" s="77"/>
      <c r="AE181" s="86"/>
      <c r="AF181" s="86"/>
      <c r="AG181" s="86"/>
      <c r="AH181" s="86"/>
      <c r="AI181" s="86"/>
      <c r="AJ181" s="86"/>
      <c r="AK181" s="86"/>
      <c r="AL181" s="95">
        <f t="shared" si="69"/>
        <v>0</v>
      </c>
      <c r="AM181" s="86"/>
      <c r="AN181" s="86"/>
      <c r="AO181" s="86"/>
      <c r="AP181" s="86"/>
      <c r="AQ181" s="86"/>
      <c r="AR181" s="86"/>
      <c r="AS181" s="86"/>
      <c r="AT181" s="146">
        <f t="shared" si="68"/>
        <v>0</v>
      </c>
      <c r="AU181" s="86"/>
      <c r="AV181" s="86"/>
      <c r="AW181" s="86"/>
      <c r="AX181" s="86"/>
      <c r="AY181" s="86"/>
      <c r="AZ181" s="86"/>
      <c r="BA181" s="86"/>
      <c r="BB181" s="147">
        <f t="shared" si="49"/>
        <v>0</v>
      </c>
      <c r="BC181" s="86"/>
      <c r="BD181" s="86"/>
      <c r="BE181" s="86"/>
      <c r="BF181" s="86"/>
      <c r="BG181" s="86"/>
      <c r="BH181" s="86"/>
      <c r="BI181" s="86"/>
      <c r="BJ181" s="148">
        <f t="shared" si="50"/>
        <v>0</v>
      </c>
      <c r="BK181" s="86"/>
      <c r="BL181" s="86"/>
      <c r="BM181" s="86"/>
      <c r="BN181" s="86"/>
      <c r="BO181" s="86"/>
      <c r="BP181" s="86"/>
      <c r="BQ181" s="86"/>
      <c r="BR181" s="149">
        <f t="shared" si="51"/>
        <v>0</v>
      </c>
      <c r="BS181" s="86">
        <f t="shared" si="52"/>
        <v>0</v>
      </c>
      <c r="BT181" s="86">
        <v>5</v>
      </c>
      <c r="BU181" s="103">
        <f t="shared" si="53"/>
        <v>0</v>
      </c>
      <c r="BV181" s="86">
        <f t="shared" si="54"/>
        <v>0</v>
      </c>
      <c r="BW181" s="105">
        <f t="shared" si="55"/>
        <v>0</v>
      </c>
      <c r="BX181" s="86">
        <f t="shared" si="56"/>
        <v>0</v>
      </c>
      <c r="BY181" s="106">
        <f t="shared" si="57"/>
        <v>0</v>
      </c>
      <c r="BZ181" s="86">
        <f t="shared" si="58"/>
        <v>0</v>
      </c>
      <c r="CA181" s="107">
        <f t="shared" si="59"/>
        <v>0</v>
      </c>
      <c r="CB181" s="86">
        <f t="shared" si="60"/>
        <v>0</v>
      </c>
      <c r="CC181" s="108">
        <f t="shared" si="61"/>
        <v>0</v>
      </c>
      <c r="CD181" s="86">
        <f t="shared" si="62"/>
        <v>0</v>
      </c>
      <c r="CE181" s="109">
        <f t="shared" si="63"/>
        <v>0</v>
      </c>
      <c r="CF181" s="86">
        <f t="shared" si="64"/>
        <v>0</v>
      </c>
      <c r="CG181" s="110">
        <f t="shared" si="65"/>
        <v>0</v>
      </c>
      <c r="CH181" s="86">
        <f t="shared" si="66"/>
        <v>0</v>
      </c>
      <c r="CI181" s="111">
        <f t="shared" si="67"/>
        <v>0</v>
      </c>
    </row>
    <row r="182" spans="1:87" ht="60" customHeight="1" x14ac:dyDescent="0.25">
      <c r="A182" s="96"/>
      <c r="B182" s="78"/>
      <c r="S182" s="84"/>
      <c r="T182" s="93" t="e">
        <f t="shared" si="48"/>
        <v>#DIV/0!</v>
      </c>
      <c r="U182" s="77"/>
      <c r="AE182" s="86"/>
      <c r="AF182" s="86"/>
      <c r="AG182" s="86"/>
      <c r="AH182" s="86"/>
      <c r="AI182" s="86"/>
      <c r="AJ182" s="86"/>
      <c r="AK182" s="86"/>
      <c r="AL182" s="95">
        <f t="shared" si="69"/>
        <v>0</v>
      </c>
      <c r="AM182" s="86"/>
      <c r="AN182" s="86"/>
      <c r="AO182" s="86"/>
      <c r="AP182" s="86"/>
      <c r="AQ182" s="86"/>
      <c r="AR182" s="86"/>
      <c r="AS182" s="86"/>
      <c r="AT182" s="146">
        <f t="shared" si="68"/>
        <v>0</v>
      </c>
      <c r="AU182" s="86"/>
      <c r="AV182" s="86"/>
      <c r="AW182" s="86"/>
      <c r="AX182" s="86"/>
      <c r="AY182" s="86"/>
      <c r="AZ182" s="86"/>
      <c r="BA182" s="86"/>
      <c r="BB182" s="147">
        <f t="shared" si="49"/>
        <v>0</v>
      </c>
      <c r="BC182" s="86"/>
      <c r="BD182" s="86"/>
      <c r="BE182" s="86"/>
      <c r="BF182" s="86"/>
      <c r="BG182" s="86"/>
      <c r="BH182" s="86"/>
      <c r="BI182" s="86"/>
      <c r="BJ182" s="148">
        <f t="shared" si="50"/>
        <v>0</v>
      </c>
      <c r="BK182" s="86"/>
      <c r="BL182" s="86"/>
      <c r="BM182" s="86"/>
      <c r="BN182" s="86"/>
      <c r="BO182" s="86"/>
      <c r="BP182" s="86"/>
      <c r="BQ182" s="86"/>
      <c r="BR182" s="149">
        <f t="shared" si="51"/>
        <v>0</v>
      </c>
      <c r="BS182" s="86">
        <f t="shared" si="52"/>
        <v>0</v>
      </c>
      <c r="BT182" s="86">
        <v>5</v>
      </c>
      <c r="BU182" s="103">
        <f t="shared" si="53"/>
        <v>0</v>
      </c>
      <c r="BV182" s="86">
        <f t="shared" si="54"/>
        <v>0</v>
      </c>
      <c r="BW182" s="105">
        <f t="shared" si="55"/>
        <v>0</v>
      </c>
      <c r="BX182" s="86">
        <f t="shared" si="56"/>
        <v>0</v>
      </c>
      <c r="BY182" s="106">
        <f t="shared" si="57"/>
        <v>0</v>
      </c>
      <c r="BZ182" s="86">
        <f t="shared" si="58"/>
        <v>0</v>
      </c>
      <c r="CA182" s="107">
        <f t="shared" si="59"/>
        <v>0</v>
      </c>
      <c r="CB182" s="86">
        <f t="shared" si="60"/>
        <v>0</v>
      </c>
      <c r="CC182" s="108">
        <f t="shared" si="61"/>
        <v>0</v>
      </c>
      <c r="CD182" s="86">
        <f t="shared" si="62"/>
        <v>0</v>
      </c>
      <c r="CE182" s="109">
        <f t="shared" si="63"/>
        <v>0</v>
      </c>
      <c r="CF182" s="86">
        <f t="shared" si="64"/>
        <v>0</v>
      </c>
      <c r="CG182" s="110">
        <f t="shared" si="65"/>
        <v>0</v>
      </c>
      <c r="CH182" s="86">
        <f t="shared" si="66"/>
        <v>0</v>
      </c>
      <c r="CI182" s="111">
        <f t="shared" si="67"/>
        <v>0</v>
      </c>
    </row>
    <row r="183" spans="1:87" ht="60" customHeight="1" x14ac:dyDescent="0.25">
      <c r="A183" s="96"/>
      <c r="B183" s="78"/>
      <c r="S183" s="84"/>
      <c r="T183" s="93" t="e">
        <f t="shared" si="48"/>
        <v>#DIV/0!</v>
      </c>
      <c r="U183" s="77"/>
      <c r="AE183" s="86"/>
      <c r="AF183" s="86"/>
      <c r="AG183" s="86"/>
      <c r="AH183" s="86"/>
      <c r="AI183" s="86"/>
      <c r="AJ183" s="86"/>
      <c r="AK183" s="86"/>
      <c r="AL183" s="95">
        <f t="shared" si="69"/>
        <v>0</v>
      </c>
      <c r="AM183" s="86"/>
      <c r="AN183" s="86"/>
      <c r="AO183" s="86"/>
      <c r="AP183" s="86"/>
      <c r="AQ183" s="86"/>
      <c r="AR183" s="86"/>
      <c r="AS183" s="86"/>
      <c r="AT183" s="146">
        <f t="shared" si="68"/>
        <v>0</v>
      </c>
      <c r="AU183" s="86"/>
      <c r="AV183" s="86"/>
      <c r="AW183" s="86"/>
      <c r="AX183" s="86"/>
      <c r="AY183" s="86"/>
      <c r="AZ183" s="86"/>
      <c r="BA183" s="86"/>
      <c r="BB183" s="147">
        <f t="shared" si="49"/>
        <v>0</v>
      </c>
      <c r="BC183" s="86"/>
      <c r="BD183" s="86"/>
      <c r="BE183" s="86"/>
      <c r="BF183" s="86"/>
      <c r="BG183" s="86"/>
      <c r="BH183" s="86"/>
      <c r="BI183" s="86"/>
      <c r="BJ183" s="148">
        <f t="shared" si="50"/>
        <v>0</v>
      </c>
      <c r="BK183" s="86"/>
      <c r="BL183" s="86"/>
      <c r="BM183" s="86"/>
      <c r="BN183" s="86"/>
      <c r="BO183" s="86"/>
      <c r="BP183" s="86"/>
      <c r="BQ183" s="86"/>
      <c r="BR183" s="149">
        <f t="shared" si="51"/>
        <v>0</v>
      </c>
      <c r="BS183" s="86">
        <f t="shared" si="52"/>
        <v>0</v>
      </c>
      <c r="BT183" s="86">
        <v>5</v>
      </c>
      <c r="BU183" s="103">
        <f t="shared" si="53"/>
        <v>0</v>
      </c>
      <c r="BV183" s="86">
        <f t="shared" si="54"/>
        <v>0</v>
      </c>
      <c r="BW183" s="105">
        <f t="shared" si="55"/>
        <v>0</v>
      </c>
      <c r="BX183" s="86">
        <f t="shared" si="56"/>
        <v>0</v>
      </c>
      <c r="BY183" s="106">
        <f t="shared" si="57"/>
        <v>0</v>
      </c>
      <c r="BZ183" s="86">
        <f t="shared" si="58"/>
        <v>0</v>
      </c>
      <c r="CA183" s="107">
        <f t="shared" si="59"/>
        <v>0</v>
      </c>
      <c r="CB183" s="86">
        <f t="shared" si="60"/>
        <v>0</v>
      </c>
      <c r="CC183" s="108">
        <f t="shared" si="61"/>
        <v>0</v>
      </c>
      <c r="CD183" s="86">
        <f t="shared" si="62"/>
        <v>0</v>
      </c>
      <c r="CE183" s="109">
        <f t="shared" si="63"/>
        <v>0</v>
      </c>
      <c r="CF183" s="86">
        <f t="shared" si="64"/>
        <v>0</v>
      </c>
      <c r="CG183" s="110">
        <f t="shared" si="65"/>
        <v>0</v>
      </c>
      <c r="CH183" s="86">
        <f t="shared" si="66"/>
        <v>0</v>
      </c>
      <c r="CI183" s="111">
        <f t="shared" si="67"/>
        <v>0</v>
      </c>
    </row>
    <row r="184" spans="1:87" ht="60" customHeight="1" x14ac:dyDescent="0.25">
      <c r="A184" s="96"/>
      <c r="B184" s="78"/>
      <c r="S184" s="84"/>
      <c r="T184" s="93" t="e">
        <f t="shared" si="48"/>
        <v>#DIV/0!</v>
      </c>
      <c r="U184" s="77"/>
      <c r="AE184" s="86"/>
      <c r="AF184" s="86"/>
      <c r="AG184" s="86"/>
      <c r="AH184" s="86"/>
      <c r="AI184" s="86"/>
      <c r="AJ184" s="86"/>
      <c r="AK184" s="86"/>
      <c r="AL184" s="95">
        <f t="shared" si="69"/>
        <v>0</v>
      </c>
      <c r="AM184" s="86"/>
      <c r="AN184" s="86"/>
      <c r="AO184" s="86"/>
      <c r="AP184" s="86"/>
      <c r="AQ184" s="86"/>
      <c r="AR184" s="86"/>
      <c r="AS184" s="86"/>
      <c r="AT184" s="146">
        <f t="shared" si="68"/>
        <v>0</v>
      </c>
      <c r="AU184" s="86"/>
      <c r="AV184" s="86"/>
      <c r="AW184" s="86"/>
      <c r="AX184" s="86"/>
      <c r="AY184" s="86"/>
      <c r="AZ184" s="86"/>
      <c r="BA184" s="86"/>
      <c r="BB184" s="147">
        <f t="shared" si="49"/>
        <v>0</v>
      </c>
      <c r="BC184" s="86"/>
      <c r="BD184" s="86"/>
      <c r="BE184" s="86"/>
      <c r="BF184" s="86"/>
      <c r="BG184" s="86"/>
      <c r="BH184" s="86"/>
      <c r="BI184" s="86"/>
      <c r="BJ184" s="148">
        <f t="shared" si="50"/>
        <v>0</v>
      </c>
      <c r="BK184" s="86"/>
      <c r="BL184" s="86"/>
      <c r="BM184" s="86"/>
      <c r="BN184" s="86"/>
      <c r="BO184" s="86"/>
      <c r="BP184" s="86"/>
      <c r="BQ184" s="86"/>
      <c r="BR184" s="149">
        <f t="shared" si="51"/>
        <v>0</v>
      </c>
      <c r="BS184" s="86">
        <f t="shared" si="52"/>
        <v>0</v>
      </c>
      <c r="BT184" s="86">
        <v>5</v>
      </c>
      <c r="BU184" s="103">
        <f t="shared" si="53"/>
        <v>0</v>
      </c>
      <c r="BV184" s="86">
        <f t="shared" si="54"/>
        <v>0</v>
      </c>
      <c r="BW184" s="105">
        <f t="shared" si="55"/>
        <v>0</v>
      </c>
      <c r="BX184" s="86">
        <f t="shared" si="56"/>
        <v>0</v>
      </c>
      <c r="BY184" s="106">
        <f t="shared" si="57"/>
        <v>0</v>
      </c>
      <c r="BZ184" s="86">
        <f t="shared" si="58"/>
        <v>0</v>
      </c>
      <c r="CA184" s="107">
        <f t="shared" si="59"/>
        <v>0</v>
      </c>
      <c r="CB184" s="86">
        <f t="shared" si="60"/>
        <v>0</v>
      </c>
      <c r="CC184" s="108">
        <f t="shared" si="61"/>
        <v>0</v>
      </c>
      <c r="CD184" s="86">
        <f t="shared" si="62"/>
        <v>0</v>
      </c>
      <c r="CE184" s="109">
        <f t="shared" si="63"/>
        <v>0</v>
      </c>
      <c r="CF184" s="86">
        <f t="shared" si="64"/>
        <v>0</v>
      </c>
      <c r="CG184" s="110">
        <f t="shared" si="65"/>
        <v>0</v>
      </c>
      <c r="CH184" s="86">
        <f t="shared" si="66"/>
        <v>0</v>
      </c>
      <c r="CI184" s="111">
        <f t="shared" si="67"/>
        <v>0</v>
      </c>
    </row>
    <row r="185" spans="1:87" ht="60" customHeight="1" x14ac:dyDescent="0.25">
      <c r="A185" s="96"/>
      <c r="B185" s="78"/>
      <c r="S185" s="84"/>
      <c r="T185" s="93" t="e">
        <f t="shared" si="48"/>
        <v>#DIV/0!</v>
      </c>
      <c r="U185" s="77"/>
      <c r="AE185" s="86"/>
      <c r="AF185" s="86"/>
      <c r="AG185" s="86"/>
      <c r="AH185" s="86"/>
      <c r="AI185" s="86"/>
      <c r="AJ185" s="86"/>
      <c r="AK185" s="86"/>
      <c r="AL185" s="95">
        <f t="shared" si="69"/>
        <v>0</v>
      </c>
      <c r="AM185" s="86"/>
      <c r="AN185" s="86"/>
      <c r="AO185" s="86"/>
      <c r="AP185" s="86"/>
      <c r="AQ185" s="86"/>
      <c r="AR185" s="86"/>
      <c r="AS185" s="86"/>
      <c r="AT185" s="146">
        <f t="shared" si="68"/>
        <v>0</v>
      </c>
      <c r="AU185" s="86"/>
      <c r="AV185" s="86"/>
      <c r="AW185" s="86"/>
      <c r="AX185" s="86"/>
      <c r="AY185" s="86"/>
      <c r="AZ185" s="86"/>
      <c r="BA185" s="86"/>
      <c r="BB185" s="147">
        <f t="shared" si="49"/>
        <v>0</v>
      </c>
      <c r="BC185" s="86"/>
      <c r="BD185" s="86"/>
      <c r="BE185" s="86"/>
      <c r="BF185" s="86"/>
      <c r="BG185" s="86"/>
      <c r="BH185" s="86"/>
      <c r="BI185" s="86"/>
      <c r="BJ185" s="148">
        <f t="shared" si="50"/>
        <v>0</v>
      </c>
      <c r="BK185" s="86"/>
      <c r="BL185" s="86"/>
      <c r="BM185" s="86"/>
      <c r="BN185" s="86"/>
      <c r="BO185" s="86"/>
      <c r="BP185" s="86"/>
      <c r="BQ185" s="86"/>
      <c r="BR185" s="149">
        <f t="shared" si="51"/>
        <v>0</v>
      </c>
      <c r="BS185" s="86">
        <f t="shared" si="52"/>
        <v>0</v>
      </c>
      <c r="BT185" s="86">
        <v>5</v>
      </c>
      <c r="BU185" s="103">
        <f t="shared" si="53"/>
        <v>0</v>
      </c>
      <c r="BV185" s="86">
        <f t="shared" si="54"/>
        <v>0</v>
      </c>
      <c r="BW185" s="105">
        <f t="shared" si="55"/>
        <v>0</v>
      </c>
      <c r="BX185" s="86">
        <f t="shared" si="56"/>
        <v>0</v>
      </c>
      <c r="BY185" s="106">
        <f t="shared" si="57"/>
        <v>0</v>
      </c>
      <c r="BZ185" s="86">
        <f t="shared" si="58"/>
        <v>0</v>
      </c>
      <c r="CA185" s="107">
        <f t="shared" si="59"/>
        <v>0</v>
      </c>
      <c r="CB185" s="86">
        <f t="shared" si="60"/>
        <v>0</v>
      </c>
      <c r="CC185" s="108">
        <f t="shared" si="61"/>
        <v>0</v>
      </c>
      <c r="CD185" s="86">
        <f t="shared" si="62"/>
        <v>0</v>
      </c>
      <c r="CE185" s="109">
        <f t="shared" si="63"/>
        <v>0</v>
      </c>
      <c r="CF185" s="86">
        <f t="shared" si="64"/>
        <v>0</v>
      </c>
      <c r="CG185" s="110">
        <f t="shared" si="65"/>
        <v>0</v>
      </c>
      <c r="CH185" s="86">
        <f t="shared" si="66"/>
        <v>0</v>
      </c>
      <c r="CI185" s="111">
        <f t="shared" si="67"/>
        <v>0</v>
      </c>
    </row>
    <row r="186" spans="1:87" ht="60" customHeight="1" x14ac:dyDescent="0.25">
      <c r="A186" s="96"/>
      <c r="B186" s="78"/>
      <c r="S186" s="84"/>
      <c r="T186" s="93" t="e">
        <f t="shared" si="48"/>
        <v>#DIV/0!</v>
      </c>
      <c r="U186" s="77"/>
      <c r="AE186" s="85"/>
      <c r="AF186" s="85"/>
      <c r="AG186" s="85"/>
      <c r="AH186" s="85"/>
      <c r="AI186" s="85"/>
      <c r="AJ186" s="85"/>
      <c r="AK186" s="85"/>
      <c r="AL186" s="95">
        <f t="shared" si="69"/>
        <v>0</v>
      </c>
      <c r="AM186" s="85"/>
      <c r="AN186" s="85"/>
      <c r="AO186" s="85"/>
      <c r="AP186" s="85"/>
      <c r="AQ186" s="85"/>
      <c r="AR186" s="85"/>
      <c r="AS186" s="85"/>
      <c r="AT186" s="146">
        <f t="shared" si="68"/>
        <v>0</v>
      </c>
      <c r="AU186" s="85"/>
      <c r="AV186" s="85"/>
      <c r="AW186" s="85"/>
      <c r="AX186" s="85"/>
      <c r="AY186" s="85"/>
      <c r="AZ186" s="85"/>
      <c r="BA186" s="85"/>
      <c r="BB186" s="147">
        <f t="shared" si="49"/>
        <v>0</v>
      </c>
      <c r="BC186" s="85"/>
      <c r="BD186" s="85"/>
      <c r="BE186" s="85"/>
      <c r="BF186" s="85"/>
      <c r="BG186" s="85"/>
      <c r="BH186" s="85"/>
      <c r="BI186" s="85"/>
      <c r="BJ186" s="148">
        <f t="shared" si="50"/>
        <v>0</v>
      </c>
      <c r="BK186" s="85"/>
      <c r="BL186" s="85"/>
      <c r="BM186" s="85"/>
      <c r="BN186" s="85"/>
      <c r="BO186" s="85"/>
      <c r="BP186" s="85"/>
      <c r="BQ186" s="85"/>
      <c r="BR186" s="149">
        <f t="shared" si="51"/>
        <v>0</v>
      </c>
      <c r="BS186" s="86">
        <f t="shared" si="52"/>
        <v>0</v>
      </c>
      <c r="BT186" s="86">
        <v>5</v>
      </c>
      <c r="BU186" s="103">
        <f t="shared" si="53"/>
        <v>0</v>
      </c>
      <c r="BV186" s="86">
        <f t="shared" si="54"/>
        <v>0</v>
      </c>
      <c r="BW186" s="105">
        <f t="shared" si="55"/>
        <v>0</v>
      </c>
      <c r="BX186" s="86">
        <f t="shared" si="56"/>
        <v>0</v>
      </c>
      <c r="BY186" s="106">
        <f t="shared" si="57"/>
        <v>0</v>
      </c>
      <c r="BZ186" s="86">
        <f t="shared" si="58"/>
        <v>0</v>
      </c>
      <c r="CA186" s="107">
        <f t="shared" si="59"/>
        <v>0</v>
      </c>
      <c r="CB186" s="86">
        <f t="shared" si="60"/>
        <v>0</v>
      </c>
      <c r="CC186" s="108">
        <f t="shared" si="61"/>
        <v>0</v>
      </c>
      <c r="CD186" s="86">
        <f t="shared" si="62"/>
        <v>0</v>
      </c>
      <c r="CE186" s="109">
        <f t="shared" si="63"/>
        <v>0</v>
      </c>
      <c r="CF186" s="86">
        <f t="shared" si="64"/>
        <v>0</v>
      </c>
      <c r="CG186" s="110">
        <f t="shared" si="65"/>
        <v>0</v>
      </c>
      <c r="CH186" s="86">
        <f t="shared" si="66"/>
        <v>0</v>
      </c>
      <c r="CI186" s="111">
        <f t="shared" si="67"/>
        <v>0</v>
      </c>
    </row>
    <row r="187" spans="1:87" ht="60" customHeight="1" x14ac:dyDescent="0.25">
      <c r="A187" s="96"/>
      <c r="B187" s="78"/>
      <c r="S187" s="84"/>
      <c r="T187" s="93" t="e">
        <f t="shared" si="48"/>
        <v>#DIV/0!</v>
      </c>
      <c r="U187" s="77"/>
      <c r="AE187" s="86"/>
      <c r="AF187" s="86"/>
      <c r="AG187" s="86"/>
      <c r="AH187" s="86"/>
      <c r="AI187" s="86"/>
      <c r="AJ187" s="86"/>
      <c r="AK187" s="86"/>
      <c r="AL187" s="95">
        <f t="shared" si="69"/>
        <v>0</v>
      </c>
      <c r="AM187" s="86"/>
      <c r="AN187" s="86"/>
      <c r="AO187" s="86"/>
      <c r="AP187" s="86"/>
      <c r="AQ187" s="86"/>
      <c r="AR187" s="86"/>
      <c r="AS187" s="86"/>
      <c r="AT187" s="146">
        <f t="shared" si="68"/>
        <v>0</v>
      </c>
      <c r="AU187" s="86"/>
      <c r="AV187" s="86"/>
      <c r="AW187" s="86"/>
      <c r="AX187" s="86"/>
      <c r="AY187" s="86"/>
      <c r="AZ187" s="86"/>
      <c r="BA187" s="86"/>
      <c r="BB187" s="147">
        <f t="shared" si="49"/>
        <v>0</v>
      </c>
      <c r="BC187" s="86"/>
      <c r="BD187" s="86"/>
      <c r="BE187" s="86"/>
      <c r="BF187" s="86"/>
      <c r="BG187" s="86"/>
      <c r="BH187" s="86"/>
      <c r="BI187" s="86"/>
      <c r="BJ187" s="148">
        <f t="shared" si="50"/>
        <v>0</v>
      </c>
      <c r="BK187" s="86"/>
      <c r="BL187" s="86"/>
      <c r="BM187" s="86"/>
      <c r="BN187" s="86"/>
      <c r="BO187" s="86"/>
      <c r="BP187" s="86"/>
      <c r="BQ187" s="86"/>
      <c r="BR187" s="149">
        <f t="shared" si="51"/>
        <v>0</v>
      </c>
      <c r="BS187" s="86">
        <f t="shared" si="52"/>
        <v>0</v>
      </c>
      <c r="BT187" s="86">
        <v>5</v>
      </c>
      <c r="BU187" s="103">
        <f t="shared" si="53"/>
        <v>0</v>
      </c>
      <c r="BV187" s="86">
        <f t="shared" si="54"/>
        <v>0</v>
      </c>
      <c r="BW187" s="105">
        <f t="shared" si="55"/>
        <v>0</v>
      </c>
      <c r="BX187" s="86">
        <f t="shared" si="56"/>
        <v>0</v>
      </c>
      <c r="BY187" s="106">
        <f t="shared" si="57"/>
        <v>0</v>
      </c>
      <c r="BZ187" s="86">
        <f t="shared" si="58"/>
        <v>0</v>
      </c>
      <c r="CA187" s="107">
        <f t="shared" si="59"/>
        <v>0</v>
      </c>
      <c r="CB187" s="86">
        <f t="shared" si="60"/>
        <v>0</v>
      </c>
      <c r="CC187" s="108">
        <f t="shared" si="61"/>
        <v>0</v>
      </c>
      <c r="CD187" s="86">
        <f t="shared" si="62"/>
        <v>0</v>
      </c>
      <c r="CE187" s="109">
        <f t="shared" si="63"/>
        <v>0</v>
      </c>
      <c r="CF187" s="86">
        <f t="shared" si="64"/>
        <v>0</v>
      </c>
      <c r="CG187" s="110">
        <f t="shared" si="65"/>
        <v>0</v>
      </c>
      <c r="CH187" s="86">
        <f t="shared" si="66"/>
        <v>0</v>
      </c>
      <c r="CI187" s="111">
        <f t="shared" si="67"/>
        <v>0</v>
      </c>
    </row>
    <row r="188" spans="1:87" ht="60" customHeight="1" x14ac:dyDescent="0.25">
      <c r="A188" s="96"/>
      <c r="B188" s="78"/>
      <c r="S188" s="84"/>
      <c r="T188" s="93" t="e">
        <f t="shared" si="48"/>
        <v>#DIV/0!</v>
      </c>
      <c r="U188" s="77"/>
      <c r="AE188" s="86"/>
      <c r="AF188" s="86"/>
      <c r="AG188" s="86"/>
      <c r="AH188" s="86"/>
      <c r="AI188" s="86"/>
      <c r="AJ188" s="86"/>
      <c r="AK188" s="86"/>
      <c r="AL188" s="95">
        <f t="shared" si="69"/>
        <v>0</v>
      </c>
      <c r="AM188" s="86"/>
      <c r="AN188" s="86"/>
      <c r="AO188" s="86"/>
      <c r="AP188" s="86"/>
      <c r="AQ188" s="86"/>
      <c r="AR188" s="86"/>
      <c r="AS188" s="86"/>
      <c r="AT188" s="146">
        <f t="shared" si="68"/>
        <v>0</v>
      </c>
      <c r="AU188" s="86"/>
      <c r="AV188" s="86"/>
      <c r="AW188" s="86"/>
      <c r="AX188" s="86"/>
      <c r="AY188" s="86"/>
      <c r="AZ188" s="86"/>
      <c r="BA188" s="86"/>
      <c r="BB188" s="147">
        <f t="shared" si="49"/>
        <v>0</v>
      </c>
      <c r="BC188" s="86"/>
      <c r="BD188" s="86"/>
      <c r="BE188" s="86"/>
      <c r="BF188" s="86"/>
      <c r="BG188" s="86"/>
      <c r="BH188" s="86"/>
      <c r="BI188" s="86"/>
      <c r="BJ188" s="148">
        <f t="shared" si="50"/>
        <v>0</v>
      </c>
      <c r="BK188" s="86"/>
      <c r="BL188" s="86"/>
      <c r="BM188" s="86"/>
      <c r="BN188" s="86"/>
      <c r="BO188" s="86"/>
      <c r="BP188" s="86"/>
      <c r="BQ188" s="86"/>
      <c r="BR188" s="149">
        <f t="shared" si="51"/>
        <v>0</v>
      </c>
      <c r="BS188" s="86">
        <f t="shared" si="52"/>
        <v>0</v>
      </c>
      <c r="BT188" s="86">
        <v>5</v>
      </c>
      <c r="BU188" s="103">
        <f t="shared" si="53"/>
        <v>0</v>
      </c>
      <c r="BV188" s="86">
        <f t="shared" si="54"/>
        <v>0</v>
      </c>
      <c r="BW188" s="105">
        <f t="shared" si="55"/>
        <v>0</v>
      </c>
      <c r="BX188" s="86">
        <f t="shared" si="56"/>
        <v>0</v>
      </c>
      <c r="BY188" s="106">
        <f t="shared" si="57"/>
        <v>0</v>
      </c>
      <c r="BZ188" s="86">
        <f t="shared" si="58"/>
        <v>0</v>
      </c>
      <c r="CA188" s="107">
        <f t="shared" si="59"/>
        <v>0</v>
      </c>
      <c r="CB188" s="86">
        <f t="shared" si="60"/>
        <v>0</v>
      </c>
      <c r="CC188" s="108">
        <f t="shared" si="61"/>
        <v>0</v>
      </c>
      <c r="CD188" s="86">
        <f t="shared" si="62"/>
        <v>0</v>
      </c>
      <c r="CE188" s="109">
        <f t="shared" si="63"/>
        <v>0</v>
      </c>
      <c r="CF188" s="86">
        <f t="shared" si="64"/>
        <v>0</v>
      </c>
      <c r="CG188" s="110">
        <f t="shared" si="65"/>
        <v>0</v>
      </c>
      <c r="CH188" s="86">
        <f t="shared" si="66"/>
        <v>0</v>
      </c>
      <c r="CI188" s="111">
        <f t="shared" si="67"/>
        <v>0</v>
      </c>
    </row>
    <row r="189" spans="1:87" ht="60" customHeight="1" x14ac:dyDescent="0.25">
      <c r="A189" s="96"/>
      <c r="B189" s="78"/>
      <c r="S189" s="84"/>
      <c r="T189" s="93" t="e">
        <f t="shared" si="48"/>
        <v>#DIV/0!</v>
      </c>
      <c r="U189" s="77"/>
      <c r="AE189" s="86"/>
      <c r="AF189" s="86"/>
      <c r="AG189" s="86"/>
      <c r="AH189" s="86"/>
      <c r="AI189" s="86"/>
      <c r="AJ189" s="86"/>
      <c r="AK189" s="86"/>
      <c r="AL189" s="95">
        <f t="shared" si="69"/>
        <v>0</v>
      </c>
      <c r="AM189" s="86"/>
      <c r="AN189" s="86"/>
      <c r="AO189" s="86"/>
      <c r="AP189" s="86"/>
      <c r="AQ189" s="86"/>
      <c r="AR189" s="86"/>
      <c r="AS189" s="86"/>
      <c r="AT189" s="146">
        <f t="shared" si="68"/>
        <v>0</v>
      </c>
      <c r="AU189" s="86"/>
      <c r="AV189" s="86"/>
      <c r="AW189" s="86"/>
      <c r="AX189" s="86"/>
      <c r="AY189" s="86"/>
      <c r="AZ189" s="86"/>
      <c r="BA189" s="86"/>
      <c r="BB189" s="147">
        <f t="shared" si="49"/>
        <v>0</v>
      </c>
      <c r="BC189" s="86"/>
      <c r="BD189" s="86"/>
      <c r="BE189" s="86"/>
      <c r="BF189" s="86"/>
      <c r="BG189" s="86"/>
      <c r="BH189" s="86"/>
      <c r="BI189" s="86"/>
      <c r="BJ189" s="148">
        <f t="shared" si="50"/>
        <v>0</v>
      </c>
      <c r="BK189" s="86"/>
      <c r="BL189" s="86"/>
      <c r="BM189" s="86"/>
      <c r="BN189" s="86"/>
      <c r="BO189" s="86"/>
      <c r="BP189" s="86"/>
      <c r="BQ189" s="86"/>
      <c r="BR189" s="149">
        <f t="shared" si="51"/>
        <v>0</v>
      </c>
      <c r="BS189" s="86">
        <f t="shared" si="52"/>
        <v>0</v>
      </c>
      <c r="BT189" s="86">
        <v>5</v>
      </c>
      <c r="BU189" s="103">
        <f t="shared" si="53"/>
        <v>0</v>
      </c>
      <c r="BV189" s="86">
        <f t="shared" si="54"/>
        <v>0</v>
      </c>
      <c r="BW189" s="105">
        <f t="shared" si="55"/>
        <v>0</v>
      </c>
      <c r="BX189" s="86">
        <f t="shared" si="56"/>
        <v>0</v>
      </c>
      <c r="BY189" s="106">
        <f t="shared" si="57"/>
        <v>0</v>
      </c>
      <c r="BZ189" s="86">
        <f t="shared" si="58"/>
        <v>0</v>
      </c>
      <c r="CA189" s="107">
        <f t="shared" si="59"/>
        <v>0</v>
      </c>
      <c r="CB189" s="86">
        <f t="shared" si="60"/>
        <v>0</v>
      </c>
      <c r="CC189" s="108">
        <f t="shared" si="61"/>
        <v>0</v>
      </c>
      <c r="CD189" s="86">
        <f t="shared" si="62"/>
        <v>0</v>
      </c>
      <c r="CE189" s="109">
        <f t="shared" si="63"/>
        <v>0</v>
      </c>
      <c r="CF189" s="86">
        <f t="shared" si="64"/>
        <v>0</v>
      </c>
      <c r="CG189" s="110">
        <f t="shared" si="65"/>
        <v>0</v>
      </c>
      <c r="CH189" s="86">
        <f t="shared" si="66"/>
        <v>0</v>
      </c>
      <c r="CI189" s="111">
        <f t="shared" si="67"/>
        <v>0</v>
      </c>
    </row>
    <row r="190" spans="1:87" ht="60" customHeight="1" x14ac:dyDescent="0.25">
      <c r="A190" s="96"/>
      <c r="B190" s="78"/>
      <c r="S190" s="84"/>
      <c r="T190" s="93" t="e">
        <f t="shared" si="48"/>
        <v>#DIV/0!</v>
      </c>
      <c r="U190" s="77"/>
      <c r="AE190" s="86"/>
      <c r="AF190" s="86"/>
      <c r="AG190" s="86"/>
      <c r="AH190" s="86"/>
      <c r="AI190" s="86"/>
      <c r="AJ190" s="86"/>
      <c r="AK190" s="86"/>
      <c r="AL190" s="95">
        <f t="shared" si="69"/>
        <v>0</v>
      </c>
      <c r="AM190" s="86"/>
      <c r="AN190" s="86"/>
      <c r="AO190" s="86"/>
      <c r="AP190" s="86"/>
      <c r="AQ190" s="86"/>
      <c r="AR190" s="86"/>
      <c r="AS190" s="86"/>
      <c r="AT190" s="146">
        <f t="shared" si="68"/>
        <v>0</v>
      </c>
      <c r="AU190" s="86"/>
      <c r="AV190" s="86"/>
      <c r="AW190" s="86"/>
      <c r="AX190" s="86"/>
      <c r="AY190" s="86"/>
      <c r="AZ190" s="86"/>
      <c r="BA190" s="86"/>
      <c r="BB190" s="147">
        <f t="shared" si="49"/>
        <v>0</v>
      </c>
      <c r="BC190" s="86"/>
      <c r="BD190" s="86"/>
      <c r="BE190" s="86"/>
      <c r="BF190" s="86"/>
      <c r="BG190" s="86"/>
      <c r="BH190" s="86"/>
      <c r="BI190" s="86"/>
      <c r="BJ190" s="148">
        <f t="shared" si="50"/>
        <v>0</v>
      </c>
      <c r="BK190" s="86"/>
      <c r="BL190" s="86"/>
      <c r="BM190" s="86"/>
      <c r="BN190" s="86"/>
      <c r="BO190" s="86"/>
      <c r="BP190" s="86"/>
      <c r="BQ190" s="86"/>
      <c r="BR190" s="149">
        <f t="shared" si="51"/>
        <v>0</v>
      </c>
      <c r="BS190" s="86">
        <f t="shared" si="52"/>
        <v>0</v>
      </c>
      <c r="BT190" s="86">
        <v>5</v>
      </c>
      <c r="BU190" s="103">
        <f t="shared" si="53"/>
        <v>0</v>
      </c>
      <c r="BV190" s="86">
        <f t="shared" si="54"/>
        <v>0</v>
      </c>
      <c r="BW190" s="105">
        <f t="shared" si="55"/>
        <v>0</v>
      </c>
      <c r="BX190" s="86">
        <f t="shared" si="56"/>
        <v>0</v>
      </c>
      <c r="BY190" s="106">
        <f t="shared" si="57"/>
        <v>0</v>
      </c>
      <c r="BZ190" s="86">
        <f t="shared" si="58"/>
        <v>0</v>
      </c>
      <c r="CA190" s="107">
        <f t="shared" si="59"/>
        <v>0</v>
      </c>
      <c r="CB190" s="86">
        <f t="shared" si="60"/>
        <v>0</v>
      </c>
      <c r="CC190" s="108">
        <f t="shared" si="61"/>
        <v>0</v>
      </c>
      <c r="CD190" s="86">
        <f t="shared" si="62"/>
        <v>0</v>
      </c>
      <c r="CE190" s="109">
        <f t="shared" si="63"/>
        <v>0</v>
      </c>
      <c r="CF190" s="86">
        <f t="shared" si="64"/>
        <v>0</v>
      </c>
      <c r="CG190" s="110">
        <f t="shared" si="65"/>
        <v>0</v>
      </c>
      <c r="CH190" s="86">
        <f t="shared" si="66"/>
        <v>0</v>
      </c>
      <c r="CI190" s="111">
        <f t="shared" si="67"/>
        <v>0</v>
      </c>
    </row>
    <row r="191" spans="1:87" ht="60" customHeight="1" x14ac:dyDescent="0.25">
      <c r="A191" s="96"/>
      <c r="B191" s="78"/>
      <c r="S191" s="84"/>
      <c r="T191" s="93" t="e">
        <f t="shared" si="48"/>
        <v>#DIV/0!</v>
      </c>
      <c r="U191" s="77"/>
      <c r="AE191" s="86"/>
      <c r="AF191" s="86"/>
      <c r="AG191" s="86"/>
      <c r="AH191" s="86"/>
      <c r="AI191" s="86"/>
      <c r="AJ191" s="86"/>
      <c r="AK191" s="86"/>
      <c r="AL191" s="95">
        <f t="shared" si="69"/>
        <v>0</v>
      </c>
      <c r="AM191" s="86"/>
      <c r="AN191" s="86"/>
      <c r="AO191" s="86"/>
      <c r="AP191" s="86"/>
      <c r="AQ191" s="86"/>
      <c r="AR191" s="86"/>
      <c r="AS191" s="86"/>
      <c r="AT191" s="146">
        <f t="shared" si="68"/>
        <v>0</v>
      </c>
      <c r="AU191" s="86"/>
      <c r="AV191" s="86"/>
      <c r="AW191" s="86"/>
      <c r="AX191" s="86"/>
      <c r="AY191" s="86"/>
      <c r="AZ191" s="86"/>
      <c r="BA191" s="86"/>
      <c r="BB191" s="147">
        <f t="shared" si="49"/>
        <v>0</v>
      </c>
      <c r="BC191" s="86"/>
      <c r="BD191" s="86"/>
      <c r="BE191" s="86"/>
      <c r="BF191" s="86"/>
      <c r="BG191" s="86"/>
      <c r="BH191" s="86"/>
      <c r="BI191" s="86"/>
      <c r="BJ191" s="148">
        <f t="shared" si="50"/>
        <v>0</v>
      </c>
      <c r="BK191" s="86"/>
      <c r="BL191" s="86"/>
      <c r="BM191" s="86"/>
      <c r="BN191" s="86"/>
      <c r="BO191" s="86"/>
      <c r="BP191" s="86"/>
      <c r="BQ191" s="86"/>
      <c r="BR191" s="149">
        <f t="shared" si="51"/>
        <v>0</v>
      </c>
      <c r="BS191" s="86">
        <f t="shared" si="52"/>
        <v>0</v>
      </c>
      <c r="BT191" s="86">
        <v>5</v>
      </c>
      <c r="BU191" s="103">
        <f t="shared" si="53"/>
        <v>0</v>
      </c>
      <c r="BV191" s="86">
        <f t="shared" si="54"/>
        <v>0</v>
      </c>
      <c r="BW191" s="105">
        <f t="shared" si="55"/>
        <v>0</v>
      </c>
      <c r="BX191" s="86">
        <f t="shared" si="56"/>
        <v>0</v>
      </c>
      <c r="BY191" s="106">
        <f t="shared" si="57"/>
        <v>0</v>
      </c>
      <c r="BZ191" s="86">
        <f t="shared" si="58"/>
        <v>0</v>
      </c>
      <c r="CA191" s="107">
        <f t="shared" si="59"/>
        <v>0</v>
      </c>
      <c r="CB191" s="86">
        <f t="shared" si="60"/>
        <v>0</v>
      </c>
      <c r="CC191" s="108">
        <f t="shared" si="61"/>
        <v>0</v>
      </c>
      <c r="CD191" s="86">
        <f t="shared" si="62"/>
        <v>0</v>
      </c>
      <c r="CE191" s="109">
        <f t="shared" si="63"/>
        <v>0</v>
      </c>
      <c r="CF191" s="86">
        <f t="shared" si="64"/>
        <v>0</v>
      </c>
      <c r="CG191" s="110">
        <f t="shared" si="65"/>
        <v>0</v>
      </c>
      <c r="CH191" s="86">
        <f t="shared" si="66"/>
        <v>0</v>
      </c>
      <c r="CI191" s="111">
        <f t="shared" si="67"/>
        <v>0</v>
      </c>
    </row>
    <row r="192" spans="1:87" ht="60" customHeight="1" x14ac:dyDescent="0.25">
      <c r="A192" s="96"/>
      <c r="B192" s="78"/>
      <c r="S192" s="84"/>
      <c r="T192" s="93" t="e">
        <f t="shared" si="48"/>
        <v>#DIV/0!</v>
      </c>
      <c r="U192" s="77"/>
      <c r="AE192" s="86"/>
      <c r="AF192" s="86"/>
      <c r="AG192" s="86"/>
      <c r="AH192" s="86"/>
      <c r="AI192" s="86"/>
      <c r="AJ192" s="86"/>
      <c r="AK192" s="86"/>
      <c r="AL192" s="95">
        <f t="shared" si="69"/>
        <v>0</v>
      </c>
      <c r="AM192" s="86"/>
      <c r="AN192" s="86"/>
      <c r="AO192" s="86"/>
      <c r="AP192" s="86"/>
      <c r="AQ192" s="86"/>
      <c r="AR192" s="86"/>
      <c r="AS192" s="86"/>
      <c r="AT192" s="146">
        <f t="shared" si="68"/>
        <v>0</v>
      </c>
      <c r="AU192" s="86"/>
      <c r="AV192" s="86"/>
      <c r="AW192" s="86"/>
      <c r="AX192" s="86"/>
      <c r="AY192" s="86"/>
      <c r="AZ192" s="86"/>
      <c r="BA192" s="86"/>
      <c r="BB192" s="147">
        <f t="shared" si="49"/>
        <v>0</v>
      </c>
      <c r="BC192" s="86"/>
      <c r="BD192" s="86"/>
      <c r="BE192" s="86"/>
      <c r="BF192" s="86"/>
      <c r="BG192" s="86"/>
      <c r="BH192" s="86"/>
      <c r="BI192" s="86"/>
      <c r="BJ192" s="148">
        <f t="shared" si="50"/>
        <v>0</v>
      </c>
      <c r="BK192" s="86"/>
      <c r="BL192" s="86"/>
      <c r="BM192" s="86"/>
      <c r="BN192" s="86"/>
      <c r="BO192" s="86"/>
      <c r="BP192" s="86"/>
      <c r="BQ192" s="86"/>
      <c r="BR192" s="149">
        <f t="shared" si="51"/>
        <v>0</v>
      </c>
      <c r="BS192" s="86">
        <f t="shared" si="52"/>
        <v>0</v>
      </c>
      <c r="BT192" s="86">
        <v>5</v>
      </c>
      <c r="BU192" s="103">
        <f t="shared" si="53"/>
        <v>0</v>
      </c>
      <c r="BV192" s="86">
        <f t="shared" si="54"/>
        <v>0</v>
      </c>
      <c r="BW192" s="105">
        <f t="shared" si="55"/>
        <v>0</v>
      </c>
      <c r="BX192" s="86">
        <f t="shared" si="56"/>
        <v>0</v>
      </c>
      <c r="BY192" s="106">
        <f t="shared" si="57"/>
        <v>0</v>
      </c>
      <c r="BZ192" s="86">
        <f t="shared" si="58"/>
        <v>0</v>
      </c>
      <c r="CA192" s="107">
        <f t="shared" si="59"/>
        <v>0</v>
      </c>
      <c r="CB192" s="86">
        <f t="shared" si="60"/>
        <v>0</v>
      </c>
      <c r="CC192" s="108">
        <f t="shared" si="61"/>
        <v>0</v>
      </c>
      <c r="CD192" s="86">
        <f t="shared" si="62"/>
        <v>0</v>
      </c>
      <c r="CE192" s="109">
        <f t="shared" si="63"/>
        <v>0</v>
      </c>
      <c r="CF192" s="86">
        <f t="shared" si="64"/>
        <v>0</v>
      </c>
      <c r="CG192" s="110">
        <f t="shared" si="65"/>
        <v>0</v>
      </c>
      <c r="CH192" s="86">
        <f t="shared" si="66"/>
        <v>0</v>
      </c>
      <c r="CI192" s="111">
        <f t="shared" si="67"/>
        <v>0</v>
      </c>
    </row>
    <row r="193" spans="1:87" ht="60" customHeight="1" x14ac:dyDescent="0.25">
      <c r="A193" s="96"/>
      <c r="B193" s="78"/>
      <c r="S193" s="84"/>
      <c r="T193" s="93" t="e">
        <f t="shared" si="48"/>
        <v>#DIV/0!</v>
      </c>
      <c r="U193" s="77"/>
      <c r="AE193" s="86"/>
      <c r="AF193" s="86"/>
      <c r="AG193" s="86"/>
      <c r="AH193" s="86"/>
      <c r="AI193" s="86"/>
      <c r="AJ193" s="86"/>
      <c r="AK193" s="86"/>
      <c r="AL193" s="95">
        <f t="shared" si="69"/>
        <v>0</v>
      </c>
      <c r="AM193" s="86"/>
      <c r="AN193" s="86"/>
      <c r="AO193" s="86"/>
      <c r="AP193" s="86"/>
      <c r="AQ193" s="86"/>
      <c r="AR193" s="86"/>
      <c r="AS193" s="86"/>
      <c r="AT193" s="146">
        <f t="shared" si="68"/>
        <v>0</v>
      </c>
      <c r="AU193" s="86"/>
      <c r="AV193" s="86"/>
      <c r="AW193" s="86"/>
      <c r="AX193" s="86"/>
      <c r="AY193" s="86"/>
      <c r="AZ193" s="86"/>
      <c r="BA193" s="86"/>
      <c r="BB193" s="147">
        <f t="shared" si="49"/>
        <v>0</v>
      </c>
      <c r="BC193" s="86"/>
      <c r="BD193" s="86"/>
      <c r="BE193" s="86"/>
      <c r="BF193" s="86"/>
      <c r="BG193" s="86"/>
      <c r="BH193" s="86"/>
      <c r="BI193" s="86"/>
      <c r="BJ193" s="148">
        <f t="shared" si="50"/>
        <v>0</v>
      </c>
      <c r="BK193" s="86"/>
      <c r="BL193" s="86"/>
      <c r="BM193" s="86"/>
      <c r="BN193" s="86"/>
      <c r="BO193" s="86"/>
      <c r="BP193" s="86"/>
      <c r="BQ193" s="86"/>
      <c r="BR193" s="149">
        <f t="shared" si="51"/>
        <v>0</v>
      </c>
      <c r="BS193" s="86">
        <f t="shared" si="52"/>
        <v>0</v>
      </c>
      <c r="BT193" s="86">
        <v>5</v>
      </c>
      <c r="BU193" s="103">
        <f t="shared" si="53"/>
        <v>0</v>
      </c>
      <c r="BV193" s="86">
        <f t="shared" si="54"/>
        <v>0</v>
      </c>
      <c r="BW193" s="105">
        <f t="shared" si="55"/>
        <v>0</v>
      </c>
      <c r="BX193" s="86">
        <f t="shared" si="56"/>
        <v>0</v>
      </c>
      <c r="BY193" s="106">
        <f t="shared" si="57"/>
        <v>0</v>
      </c>
      <c r="BZ193" s="86">
        <f t="shared" si="58"/>
        <v>0</v>
      </c>
      <c r="CA193" s="107">
        <f t="shared" si="59"/>
        <v>0</v>
      </c>
      <c r="CB193" s="86">
        <f t="shared" si="60"/>
        <v>0</v>
      </c>
      <c r="CC193" s="108">
        <f t="shared" si="61"/>
        <v>0</v>
      </c>
      <c r="CD193" s="86">
        <f t="shared" si="62"/>
        <v>0</v>
      </c>
      <c r="CE193" s="109">
        <f t="shared" si="63"/>
        <v>0</v>
      </c>
      <c r="CF193" s="86">
        <f t="shared" si="64"/>
        <v>0</v>
      </c>
      <c r="CG193" s="110">
        <f t="shared" si="65"/>
        <v>0</v>
      </c>
      <c r="CH193" s="86">
        <f t="shared" si="66"/>
        <v>0</v>
      </c>
      <c r="CI193" s="111">
        <f t="shared" si="67"/>
        <v>0</v>
      </c>
    </row>
    <row r="194" spans="1:87" ht="60" customHeight="1" x14ac:dyDescent="0.25">
      <c r="A194" s="96"/>
      <c r="B194" s="78"/>
      <c r="S194" s="84"/>
      <c r="T194" s="93" t="e">
        <f t="shared" si="48"/>
        <v>#DIV/0!</v>
      </c>
      <c r="U194" s="77"/>
      <c r="AE194" s="86"/>
      <c r="AF194" s="86"/>
      <c r="AG194" s="86"/>
      <c r="AH194" s="86"/>
      <c r="AI194" s="86"/>
      <c r="AJ194" s="86"/>
      <c r="AK194" s="86"/>
      <c r="AL194" s="95">
        <f t="shared" si="69"/>
        <v>0</v>
      </c>
      <c r="AM194" s="86"/>
      <c r="AN194" s="86"/>
      <c r="AO194" s="86"/>
      <c r="AP194" s="86"/>
      <c r="AQ194" s="86"/>
      <c r="AR194" s="86"/>
      <c r="AS194" s="86"/>
      <c r="AT194" s="146">
        <f t="shared" si="68"/>
        <v>0</v>
      </c>
      <c r="AU194" s="86"/>
      <c r="AV194" s="86"/>
      <c r="AW194" s="86"/>
      <c r="AX194" s="86"/>
      <c r="AY194" s="86"/>
      <c r="AZ194" s="86"/>
      <c r="BA194" s="86"/>
      <c r="BB194" s="147">
        <f t="shared" si="49"/>
        <v>0</v>
      </c>
      <c r="BC194" s="86"/>
      <c r="BD194" s="86"/>
      <c r="BE194" s="86"/>
      <c r="BF194" s="86"/>
      <c r="BG194" s="86"/>
      <c r="BH194" s="86"/>
      <c r="BI194" s="86"/>
      <c r="BJ194" s="148">
        <f t="shared" si="50"/>
        <v>0</v>
      </c>
      <c r="BK194" s="86"/>
      <c r="BL194" s="86"/>
      <c r="BM194" s="86"/>
      <c r="BN194" s="86"/>
      <c r="BO194" s="86"/>
      <c r="BP194" s="86"/>
      <c r="BQ194" s="86"/>
      <c r="BR194" s="149">
        <f t="shared" si="51"/>
        <v>0</v>
      </c>
      <c r="BS194" s="86">
        <f t="shared" si="52"/>
        <v>0</v>
      </c>
      <c r="BT194" s="86">
        <v>5</v>
      </c>
      <c r="BU194" s="103">
        <f t="shared" si="53"/>
        <v>0</v>
      </c>
      <c r="BV194" s="86">
        <f t="shared" si="54"/>
        <v>0</v>
      </c>
      <c r="BW194" s="105">
        <f t="shared" si="55"/>
        <v>0</v>
      </c>
      <c r="BX194" s="86">
        <f t="shared" si="56"/>
        <v>0</v>
      </c>
      <c r="BY194" s="106">
        <f t="shared" si="57"/>
        <v>0</v>
      </c>
      <c r="BZ194" s="86">
        <f t="shared" si="58"/>
        <v>0</v>
      </c>
      <c r="CA194" s="107">
        <f t="shared" si="59"/>
        <v>0</v>
      </c>
      <c r="CB194" s="86">
        <f t="shared" si="60"/>
        <v>0</v>
      </c>
      <c r="CC194" s="108">
        <f t="shared" si="61"/>
        <v>0</v>
      </c>
      <c r="CD194" s="86">
        <f t="shared" si="62"/>
        <v>0</v>
      </c>
      <c r="CE194" s="109">
        <f t="shared" si="63"/>
        <v>0</v>
      </c>
      <c r="CF194" s="86">
        <f t="shared" si="64"/>
        <v>0</v>
      </c>
      <c r="CG194" s="110">
        <f t="shared" si="65"/>
        <v>0</v>
      </c>
      <c r="CH194" s="86">
        <f t="shared" si="66"/>
        <v>0</v>
      </c>
      <c r="CI194" s="111">
        <f t="shared" si="67"/>
        <v>0</v>
      </c>
    </row>
    <row r="195" spans="1:87" ht="60" customHeight="1" x14ac:dyDescent="0.25">
      <c r="A195" s="96"/>
      <c r="B195" s="78"/>
      <c r="S195" s="84"/>
      <c r="T195" s="93" t="e">
        <f t="shared" si="48"/>
        <v>#DIV/0!</v>
      </c>
      <c r="U195" s="77"/>
      <c r="AE195" s="86"/>
      <c r="AF195" s="86"/>
      <c r="AG195" s="86"/>
      <c r="AH195" s="86"/>
      <c r="AI195" s="86"/>
      <c r="AJ195" s="86"/>
      <c r="AK195" s="86"/>
      <c r="AL195" s="95">
        <f t="shared" si="69"/>
        <v>0</v>
      </c>
      <c r="AM195" s="86"/>
      <c r="AN195" s="86"/>
      <c r="AO195" s="86"/>
      <c r="AP195" s="86"/>
      <c r="AQ195" s="86"/>
      <c r="AR195" s="86"/>
      <c r="AS195" s="86"/>
      <c r="AT195" s="146">
        <f t="shared" si="68"/>
        <v>0</v>
      </c>
      <c r="AU195" s="86"/>
      <c r="AV195" s="86"/>
      <c r="AW195" s="86"/>
      <c r="AX195" s="86"/>
      <c r="AY195" s="86"/>
      <c r="AZ195" s="86"/>
      <c r="BA195" s="86"/>
      <c r="BB195" s="147">
        <f t="shared" si="49"/>
        <v>0</v>
      </c>
      <c r="BC195" s="86"/>
      <c r="BD195" s="86"/>
      <c r="BE195" s="86"/>
      <c r="BF195" s="86"/>
      <c r="BG195" s="86"/>
      <c r="BH195" s="86"/>
      <c r="BI195" s="86"/>
      <c r="BJ195" s="148">
        <f t="shared" si="50"/>
        <v>0</v>
      </c>
      <c r="BK195" s="86"/>
      <c r="BL195" s="86"/>
      <c r="BM195" s="86"/>
      <c r="BN195" s="86"/>
      <c r="BO195" s="86"/>
      <c r="BP195" s="86"/>
      <c r="BQ195" s="86"/>
      <c r="BR195" s="149">
        <f t="shared" si="51"/>
        <v>0</v>
      </c>
      <c r="BS195" s="86">
        <f t="shared" si="52"/>
        <v>0</v>
      </c>
      <c r="BT195" s="86">
        <v>5</v>
      </c>
      <c r="BU195" s="103">
        <f t="shared" si="53"/>
        <v>0</v>
      </c>
      <c r="BV195" s="86">
        <f t="shared" si="54"/>
        <v>0</v>
      </c>
      <c r="BW195" s="105">
        <f t="shared" si="55"/>
        <v>0</v>
      </c>
      <c r="BX195" s="86">
        <f t="shared" si="56"/>
        <v>0</v>
      </c>
      <c r="BY195" s="106">
        <f t="shared" si="57"/>
        <v>0</v>
      </c>
      <c r="BZ195" s="86">
        <f t="shared" si="58"/>
        <v>0</v>
      </c>
      <c r="CA195" s="107">
        <f t="shared" si="59"/>
        <v>0</v>
      </c>
      <c r="CB195" s="86">
        <f t="shared" si="60"/>
        <v>0</v>
      </c>
      <c r="CC195" s="108">
        <f t="shared" si="61"/>
        <v>0</v>
      </c>
      <c r="CD195" s="86">
        <f t="shared" si="62"/>
        <v>0</v>
      </c>
      <c r="CE195" s="109">
        <f t="shared" si="63"/>
        <v>0</v>
      </c>
      <c r="CF195" s="86">
        <f t="shared" si="64"/>
        <v>0</v>
      </c>
      <c r="CG195" s="110">
        <f t="shared" si="65"/>
        <v>0</v>
      </c>
      <c r="CH195" s="86">
        <f t="shared" si="66"/>
        <v>0</v>
      </c>
      <c r="CI195" s="111">
        <f t="shared" si="67"/>
        <v>0</v>
      </c>
    </row>
    <row r="196" spans="1:87" ht="60" customHeight="1" x14ac:dyDescent="0.25">
      <c r="A196" s="96"/>
      <c r="B196" s="78"/>
      <c r="S196" s="84"/>
      <c r="T196" s="93" t="e">
        <f t="shared" ref="T196:T226" si="70">S196/R196</f>
        <v>#DIV/0!</v>
      </c>
      <c r="U196" s="77"/>
      <c r="AE196" s="86"/>
      <c r="AF196" s="86"/>
      <c r="AG196" s="86"/>
      <c r="AH196" s="86"/>
      <c r="AI196" s="86"/>
      <c r="AJ196" s="86"/>
      <c r="AK196" s="86"/>
      <c r="AL196" s="95">
        <f t="shared" si="69"/>
        <v>0</v>
      </c>
      <c r="AM196" s="86"/>
      <c r="AN196" s="86"/>
      <c r="AO196" s="86"/>
      <c r="AP196" s="86"/>
      <c r="AQ196" s="86"/>
      <c r="AR196" s="86"/>
      <c r="AS196" s="86"/>
      <c r="AT196" s="146">
        <f t="shared" si="68"/>
        <v>0</v>
      </c>
      <c r="AU196" s="86"/>
      <c r="AV196" s="86"/>
      <c r="AW196" s="86"/>
      <c r="AX196" s="86"/>
      <c r="AY196" s="86"/>
      <c r="AZ196" s="86"/>
      <c r="BA196" s="86"/>
      <c r="BB196" s="147">
        <f t="shared" ref="BB196:BB259" si="71">AU196+AV196+AW196+AX196+AY196+AZ196+BA196</f>
        <v>0</v>
      </c>
      <c r="BC196" s="86"/>
      <c r="BD196" s="86"/>
      <c r="BE196" s="86"/>
      <c r="BF196" s="86"/>
      <c r="BG196" s="86"/>
      <c r="BH196" s="86"/>
      <c r="BI196" s="86"/>
      <c r="BJ196" s="148">
        <f t="shared" ref="BJ196:BJ259" si="72">BC196+BD196+BE196+BF196+BG196+BH196+BI196</f>
        <v>0</v>
      </c>
      <c r="BK196" s="86"/>
      <c r="BL196" s="86"/>
      <c r="BM196" s="86"/>
      <c r="BN196" s="86"/>
      <c r="BO196" s="86"/>
      <c r="BP196" s="86"/>
      <c r="BQ196" s="86"/>
      <c r="BR196" s="149">
        <f t="shared" ref="BR196:BR259" si="73">BK196+BL196+BM196+BN196+BO196+BP196+BQ196</f>
        <v>0</v>
      </c>
      <c r="BS196" s="86">
        <f t="shared" ref="BS196:BS259" si="74">AL196+AT196+BB196+BJ196+BR196</f>
        <v>0</v>
      </c>
      <c r="BT196" s="86">
        <v>5</v>
      </c>
      <c r="BU196" s="103">
        <f t="shared" ref="BU196:BU259" si="75">BS196/BT196</f>
        <v>0</v>
      </c>
      <c r="BV196" s="86">
        <f t="shared" ref="BV196:BV259" si="76">AE196+AM196+AU196+BC196+BK196</f>
        <v>0</v>
      </c>
      <c r="BW196" s="105">
        <f t="shared" ref="BW196:BW259" si="77">BV196/BT196</f>
        <v>0</v>
      </c>
      <c r="BX196" s="86">
        <f t="shared" ref="BX196:BX259" si="78">AF196+AN196+AV196+BD196+BL196</f>
        <v>0</v>
      </c>
      <c r="BY196" s="106">
        <f t="shared" ref="BY196:BY259" si="79">BX196/BT196</f>
        <v>0</v>
      </c>
      <c r="BZ196" s="86">
        <f t="shared" ref="BZ196:BZ259" si="80">AG196+AO196+AW196+BE196+BM196</f>
        <v>0</v>
      </c>
      <c r="CA196" s="107">
        <f t="shared" ref="CA196:CA259" si="81">BZ196/BT196</f>
        <v>0</v>
      </c>
      <c r="CB196" s="86">
        <f t="shared" ref="CB196:CB259" si="82">AH196+AP196+AX196+BF196+BN196</f>
        <v>0</v>
      </c>
      <c r="CC196" s="108">
        <f t="shared" ref="CC196:CC259" si="83">CB196/BT196</f>
        <v>0</v>
      </c>
      <c r="CD196" s="86">
        <f t="shared" ref="CD196:CD259" si="84">AI196+AQ196+AY196+BG196+BO196</f>
        <v>0</v>
      </c>
      <c r="CE196" s="109">
        <f t="shared" ref="CE196:CE259" si="85">CD196/BT196</f>
        <v>0</v>
      </c>
      <c r="CF196" s="86">
        <f t="shared" ref="CF196:CF259" si="86">AJ196+AR196+AZ196+BH196+BP196</f>
        <v>0</v>
      </c>
      <c r="CG196" s="110">
        <f t="shared" ref="CG196:CG259" si="87">CF196/BT196</f>
        <v>0</v>
      </c>
      <c r="CH196" s="86">
        <f t="shared" ref="CH196:CH259" si="88">AK196+AS196+BA196+BI196+BQ196</f>
        <v>0</v>
      </c>
      <c r="CI196" s="111">
        <f t="shared" ref="CI196:CI259" si="89">CH196/BT196</f>
        <v>0</v>
      </c>
    </row>
    <row r="197" spans="1:87" ht="60" customHeight="1" x14ac:dyDescent="0.25">
      <c r="A197" s="96"/>
      <c r="B197" s="78"/>
      <c r="S197" s="84"/>
      <c r="T197" s="93" t="e">
        <f t="shared" si="70"/>
        <v>#DIV/0!</v>
      </c>
      <c r="U197" s="77"/>
      <c r="AE197" s="86"/>
      <c r="AF197" s="86"/>
      <c r="AG197" s="86"/>
      <c r="AH197" s="86"/>
      <c r="AI197" s="86"/>
      <c r="AJ197" s="86"/>
      <c r="AK197" s="86"/>
      <c r="AL197" s="95">
        <f t="shared" si="69"/>
        <v>0</v>
      </c>
      <c r="AM197" s="86"/>
      <c r="AN197" s="86"/>
      <c r="AO197" s="86"/>
      <c r="AP197" s="86"/>
      <c r="AQ197" s="86"/>
      <c r="AR197" s="86"/>
      <c r="AS197" s="86"/>
      <c r="AT197" s="146">
        <f t="shared" si="68"/>
        <v>0</v>
      </c>
      <c r="AU197" s="86"/>
      <c r="AV197" s="86"/>
      <c r="AW197" s="86"/>
      <c r="AX197" s="86"/>
      <c r="AY197" s="86"/>
      <c r="AZ197" s="86"/>
      <c r="BA197" s="86"/>
      <c r="BB197" s="147">
        <f t="shared" si="71"/>
        <v>0</v>
      </c>
      <c r="BC197" s="86"/>
      <c r="BD197" s="86"/>
      <c r="BE197" s="86"/>
      <c r="BF197" s="86"/>
      <c r="BG197" s="86"/>
      <c r="BH197" s="86"/>
      <c r="BI197" s="86"/>
      <c r="BJ197" s="148">
        <f t="shared" si="72"/>
        <v>0</v>
      </c>
      <c r="BK197" s="86"/>
      <c r="BL197" s="86"/>
      <c r="BM197" s="86"/>
      <c r="BN197" s="86"/>
      <c r="BO197" s="86"/>
      <c r="BP197" s="86"/>
      <c r="BQ197" s="86"/>
      <c r="BR197" s="149">
        <f t="shared" si="73"/>
        <v>0</v>
      </c>
      <c r="BS197" s="86">
        <f t="shared" si="74"/>
        <v>0</v>
      </c>
      <c r="BT197" s="86">
        <v>5</v>
      </c>
      <c r="BU197" s="103">
        <f t="shared" si="75"/>
        <v>0</v>
      </c>
      <c r="BV197" s="86">
        <f t="shared" si="76"/>
        <v>0</v>
      </c>
      <c r="BW197" s="105">
        <f t="shared" si="77"/>
        <v>0</v>
      </c>
      <c r="BX197" s="86">
        <f t="shared" si="78"/>
        <v>0</v>
      </c>
      <c r="BY197" s="106">
        <f t="shared" si="79"/>
        <v>0</v>
      </c>
      <c r="BZ197" s="86">
        <f t="shared" si="80"/>
        <v>0</v>
      </c>
      <c r="CA197" s="107">
        <f t="shared" si="81"/>
        <v>0</v>
      </c>
      <c r="CB197" s="86">
        <f t="shared" si="82"/>
        <v>0</v>
      </c>
      <c r="CC197" s="108">
        <f t="shared" si="83"/>
        <v>0</v>
      </c>
      <c r="CD197" s="86">
        <f t="shared" si="84"/>
        <v>0</v>
      </c>
      <c r="CE197" s="109">
        <f t="shared" si="85"/>
        <v>0</v>
      </c>
      <c r="CF197" s="86">
        <f t="shared" si="86"/>
        <v>0</v>
      </c>
      <c r="CG197" s="110">
        <f t="shared" si="87"/>
        <v>0</v>
      </c>
      <c r="CH197" s="86">
        <f t="shared" si="88"/>
        <v>0</v>
      </c>
      <c r="CI197" s="111">
        <f t="shared" si="89"/>
        <v>0</v>
      </c>
    </row>
    <row r="198" spans="1:87" ht="60" customHeight="1" x14ac:dyDescent="0.25">
      <c r="A198" s="96"/>
      <c r="B198" s="78"/>
      <c r="S198" s="84"/>
      <c r="T198" s="93" t="e">
        <f t="shared" si="70"/>
        <v>#DIV/0!</v>
      </c>
      <c r="U198" s="77"/>
      <c r="AE198" s="86"/>
      <c r="AF198" s="86"/>
      <c r="AG198" s="86"/>
      <c r="AH198" s="86"/>
      <c r="AI198" s="86"/>
      <c r="AJ198" s="86"/>
      <c r="AK198" s="86"/>
      <c r="AL198" s="95">
        <f t="shared" si="69"/>
        <v>0</v>
      </c>
      <c r="AM198" s="86"/>
      <c r="AN198" s="86"/>
      <c r="AO198" s="86"/>
      <c r="AP198" s="86"/>
      <c r="AQ198" s="86"/>
      <c r="AR198" s="86"/>
      <c r="AS198" s="86"/>
      <c r="AT198" s="146">
        <f t="shared" si="68"/>
        <v>0</v>
      </c>
      <c r="AU198" s="86"/>
      <c r="AV198" s="86"/>
      <c r="AW198" s="86"/>
      <c r="AX198" s="86"/>
      <c r="AY198" s="86"/>
      <c r="AZ198" s="86"/>
      <c r="BA198" s="86"/>
      <c r="BB198" s="147">
        <f t="shared" si="71"/>
        <v>0</v>
      </c>
      <c r="BC198" s="86"/>
      <c r="BD198" s="86"/>
      <c r="BE198" s="86"/>
      <c r="BF198" s="86"/>
      <c r="BG198" s="86"/>
      <c r="BH198" s="86"/>
      <c r="BI198" s="86"/>
      <c r="BJ198" s="148">
        <f t="shared" si="72"/>
        <v>0</v>
      </c>
      <c r="BK198" s="86"/>
      <c r="BL198" s="86"/>
      <c r="BM198" s="86"/>
      <c r="BN198" s="86"/>
      <c r="BO198" s="86"/>
      <c r="BP198" s="86"/>
      <c r="BQ198" s="86"/>
      <c r="BR198" s="149">
        <f t="shared" si="73"/>
        <v>0</v>
      </c>
      <c r="BS198" s="86">
        <f t="shared" si="74"/>
        <v>0</v>
      </c>
      <c r="BT198" s="86">
        <v>5</v>
      </c>
      <c r="BU198" s="103">
        <f t="shared" si="75"/>
        <v>0</v>
      </c>
      <c r="BV198" s="86">
        <f t="shared" si="76"/>
        <v>0</v>
      </c>
      <c r="BW198" s="105">
        <f t="shared" si="77"/>
        <v>0</v>
      </c>
      <c r="BX198" s="86">
        <f t="shared" si="78"/>
        <v>0</v>
      </c>
      <c r="BY198" s="106">
        <f t="shared" si="79"/>
        <v>0</v>
      </c>
      <c r="BZ198" s="86">
        <f t="shared" si="80"/>
        <v>0</v>
      </c>
      <c r="CA198" s="107">
        <f t="shared" si="81"/>
        <v>0</v>
      </c>
      <c r="CB198" s="86">
        <f t="shared" si="82"/>
        <v>0</v>
      </c>
      <c r="CC198" s="108">
        <f t="shared" si="83"/>
        <v>0</v>
      </c>
      <c r="CD198" s="86">
        <f t="shared" si="84"/>
        <v>0</v>
      </c>
      <c r="CE198" s="109">
        <f t="shared" si="85"/>
        <v>0</v>
      </c>
      <c r="CF198" s="86">
        <f t="shared" si="86"/>
        <v>0</v>
      </c>
      <c r="CG198" s="110">
        <f t="shared" si="87"/>
        <v>0</v>
      </c>
      <c r="CH198" s="86">
        <f t="shared" si="88"/>
        <v>0</v>
      </c>
      <c r="CI198" s="111">
        <f t="shared" si="89"/>
        <v>0</v>
      </c>
    </row>
    <row r="199" spans="1:87" ht="60" customHeight="1" x14ac:dyDescent="0.25">
      <c r="A199" s="96"/>
      <c r="B199" s="78"/>
      <c r="S199" s="84"/>
      <c r="T199" s="93" t="e">
        <f t="shared" si="70"/>
        <v>#DIV/0!</v>
      </c>
      <c r="U199" s="77"/>
      <c r="AE199" s="86"/>
      <c r="AF199" s="86"/>
      <c r="AG199" s="86"/>
      <c r="AH199" s="86"/>
      <c r="AI199" s="86"/>
      <c r="AJ199" s="86"/>
      <c r="AK199" s="86"/>
      <c r="AL199" s="95">
        <f t="shared" si="69"/>
        <v>0</v>
      </c>
      <c r="AM199" s="86"/>
      <c r="AN199" s="86"/>
      <c r="AO199" s="86"/>
      <c r="AP199" s="86"/>
      <c r="AQ199" s="86"/>
      <c r="AR199" s="86"/>
      <c r="AS199" s="86"/>
      <c r="AT199" s="146">
        <f t="shared" si="68"/>
        <v>0</v>
      </c>
      <c r="AU199" s="86"/>
      <c r="AV199" s="86"/>
      <c r="AW199" s="86"/>
      <c r="AX199" s="86"/>
      <c r="AY199" s="86"/>
      <c r="AZ199" s="86"/>
      <c r="BA199" s="86"/>
      <c r="BB199" s="147">
        <f t="shared" si="71"/>
        <v>0</v>
      </c>
      <c r="BC199" s="86"/>
      <c r="BD199" s="86"/>
      <c r="BE199" s="86"/>
      <c r="BF199" s="86"/>
      <c r="BG199" s="86"/>
      <c r="BH199" s="86"/>
      <c r="BI199" s="86"/>
      <c r="BJ199" s="148">
        <f t="shared" si="72"/>
        <v>0</v>
      </c>
      <c r="BK199" s="86"/>
      <c r="BL199" s="86"/>
      <c r="BM199" s="86"/>
      <c r="BN199" s="86"/>
      <c r="BO199" s="86"/>
      <c r="BP199" s="86"/>
      <c r="BQ199" s="86"/>
      <c r="BR199" s="149">
        <f t="shared" si="73"/>
        <v>0</v>
      </c>
      <c r="BS199" s="86">
        <f t="shared" si="74"/>
        <v>0</v>
      </c>
      <c r="BT199" s="86">
        <v>5</v>
      </c>
      <c r="BU199" s="103">
        <f t="shared" si="75"/>
        <v>0</v>
      </c>
      <c r="BV199" s="86">
        <f t="shared" si="76"/>
        <v>0</v>
      </c>
      <c r="BW199" s="105">
        <f t="shared" si="77"/>
        <v>0</v>
      </c>
      <c r="BX199" s="86">
        <f t="shared" si="78"/>
        <v>0</v>
      </c>
      <c r="BY199" s="106">
        <f t="shared" si="79"/>
        <v>0</v>
      </c>
      <c r="BZ199" s="86">
        <f t="shared" si="80"/>
        <v>0</v>
      </c>
      <c r="CA199" s="107">
        <f t="shared" si="81"/>
        <v>0</v>
      </c>
      <c r="CB199" s="86">
        <f t="shared" si="82"/>
        <v>0</v>
      </c>
      <c r="CC199" s="108">
        <f t="shared" si="83"/>
        <v>0</v>
      </c>
      <c r="CD199" s="86">
        <f t="shared" si="84"/>
        <v>0</v>
      </c>
      <c r="CE199" s="109">
        <f t="shared" si="85"/>
        <v>0</v>
      </c>
      <c r="CF199" s="86">
        <f t="shared" si="86"/>
        <v>0</v>
      </c>
      <c r="CG199" s="110">
        <f t="shared" si="87"/>
        <v>0</v>
      </c>
      <c r="CH199" s="86">
        <f t="shared" si="88"/>
        <v>0</v>
      </c>
      <c r="CI199" s="111">
        <f t="shared" si="89"/>
        <v>0</v>
      </c>
    </row>
    <row r="200" spans="1:87" ht="60" customHeight="1" x14ac:dyDescent="0.25">
      <c r="A200" s="96"/>
      <c r="B200" s="78"/>
      <c r="S200" s="84"/>
      <c r="T200" s="93" t="e">
        <f t="shared" si="70"/>
        <v>#DIV/0!</v>
      </c>
      <c r="U200" s="77"/>
      <c r="AE200" s="85"/>
      <c r="AF200" s="85"/>
      <c r="AG200" s="85"/>
      <c r="AH200" s="85"/>
      <c r="AI200" s="85"/>
      <c r="AJ200" s="85"/>
      <c r="AK200" s="85"/>
      <c r="AL200" s="95">
        <f t="shared" si="69"/>
        <v>0</v>
      </c>
      <c r="AM200" s="85"/>
      <c r="AN200" s="85"/>
      <c r="AO200" s="85"/>
      <c r="AP200" s="85"/>
      <c r="AQ200" s="85"/>
      <c r="AR200" s="85"/>
      <c r="AS200" s="85"/>
      <c r="AT200" s="146">
        <f t="shared" si="68"/>
        <v>0</v>
      </c>
      <c r="AU200" s="85"/>
      <c r="AV200" s="85"/>
      <c r="AW200" s="85"/>
      <c r="AX200" s="85"/>
      <c r="AY200" s="85"/>
      <c r="AZ200" s="85"/>
      <c r="BA200" s="85"/>
      <c r="BB200" s="147">
        <f t="shared" si="71"/>
        <v>0</v>
      </c>
      <c r="BC200" s="85"/>
      <c r="BD200" s="85"/>
      <c r="BE200" s="85"/>
      <c r="BF200" s="85"/>
      <c r="BG200" s="85"/>
      <c r="BH200" s="85"/>
      <c r="BI200" s="85"/>
      <c r="BJ200" s="148">
        <f t="shared" si="72"/>
        <v>0</v>
      </c>
      <c r="BK200" s="85"/>
      <c r="BL200" s="85"/>
      <c r="BM200" s="85"/>
      <c r="BN200" s="85"/>
      <c r="BO200" s="85"/>
      <c r="BP200" s="85"/>
      <c r="BQ200" s="85"/>
      <c r="BR200" s="149">
        <f t="shared" si="73"/>
        <v>0</v>
      </c>
      <c r="BS200" s="86">
        <f t="shared" si="74"/>
        <v>0</v>
      </c>
      <c r="BT200" s="86">
        <v>5</v>
      </c>
      <c r="BU200" s="103">
        <f t="shared" si="75"/>
        <v>0</v>
      </c>
      <c r="BV200" s="86">
        <f t="shared" si="76"/>
        <v>0</v>
      </c>
      <c r="BW200" s="105">
        <f t="shared" si="77"/>
        <v>0</v>
      </c>
      <c r="BX200" s="86">
        <f t="shared" si="78"/>
        <v>0</v>
      </c>
      <c r="BY200" s="106">
        <f t="shared" si="79"/>
        <v>0</v>
      </c>
      <c r="BZ200" s="86">
        <f t="shared" si="80"/>
        <v>0</v>
      </c>
      <c r="CA200" s="107">
        <f t="shared" si="81"/>
        <v>0</v>
      </c>
      <c r="CB200" s="86">
        <f t="shared" si="82"/>
        <v>0</v>
      </c>
      <c r="CC200" s="108">
        <f t="shared" si="83"/>
        <v>0</v>
      </c>
      <c r="CD200" s="86">
        <f t="shared" si="84"/>
        <v>0</v>
      </c>
      <c r="CE200" s="109">
        <f t="shared" si="85"/>
        <v>0</v>
      </c>
      <c r="CF200" s="86">
        <f t="shared" si="86"/>
        <v>0</v>
      </c>
      <c r="CG200" s="110">
        <f t="shared" si="87"/>
        <v>0</v>
      </c>
      <c r="CH200" s="86">
        <f t="shared" si="88"/>
        <v>0</v>
      </c>
      <c r="CI200" s="111">
        <f t="shared" si="89"/>
        <v>0</v>
      </c>
    </row>
    <row r="201" spans="1:87" ht="60" customHeight="1" x14ac:dyDescent="0.25">
      <c r="A201" s="96"/>
      <c r="B201" s="78"/>
      <c r="S201" s="84"/>
      <c r="T201" s="93" t="e">
        <f t="shared" si="70"/>
        <v>#DIV/0!</v>
      </c>
      <c r="U201" s="77"/>
      <c r="AE201" s="85"/>
      <c r="AF201" s="85"/>
      <c r="AG201" s="85"/>
      <c r="AH201" s="85"/>
      <c r="AI201" s="85"/>
      <c r="AJ201" s="85"/>
      <c r="AK201" s="85"/>
      <c r="AL201" s="95">
        <f t="shared" si="69"/>
        <v>0</v>
      </c>
      <c r="AM201" s="85"/>
      <c r="AN201" s="85"/>
      <c r="AO201" s="85"/>
      <c r="AP201" s="85"/>
      <c r="AQ201" s="85"/>
      <c r="AR201" s="85"/>
      <c r="AS201" s="85"/>
      <c r="AT201" s="146">
        <f t="shared" si="68"/>
        <v>0</v>
      </c>
      <c r="AU201" s="85"/>
      <c r="AV201" s="85"/>
      <c r="AW201" s="85"/>
      <c r="AX201" s="85"/>
      <c r="AY201" s="85"/>
      <c r="AZ201" s="85"/>
      <c r="BA201" s="85"/>
      <c r="BB201" s="147">
        <f t="shared" si="71"/>
        <v>0</v>
      </c>
      <c r="BC201" s="85"/>
      <c r="BD201" s="85"/>
      <c r="BE201" s="85"/>
      <c r="BF201" s="85"/>
      <c r="BG201" s="85"/>
      <c r="BH201" s="85"/>
      <c r="BI201" s="85"/>
      <c r="BJ201" s="148">
        <f t="shared" si="72"/>
        <v>0</v>
      </c>
      <c r="BK201" s="85"/>
      <c r="BL201" s="85"/>
      <c r="BM201" s="85"/>
      <c r="BN201" s="85"/>
      <c r="BO201" s="85"/>
      <c r="BP201" s="85"/>
      <c r="BQ201" s="85"/>
      <c r="BR201" s="149">
        <f t="shared" si="73"/>
        <v>0</v>
      </c>
      <c r="BS201" s="86">
        <f t="shared" si="74"/>
        <v>0</v>
      </c>
      <c r="BT201" s="86">
        <v>5</v>
      </c>
      <c r="BU201" s="103">
        <f t="shared" si="75"/>
        <v>0</v>
      </c>
      <c r="BV201" s="86">
        <f t="shared" si="76"/>
        <v>0</v>
      </c>
      <c r="BW201" s="105">
        <f t="shared" si="77"/>
        <v>0</v>
      </c>
      <c r="BX201" s="86">
        <f t="shared" si="78"/>
        <v>0</v>
      </c>
      <c r="BY201" s="106">
        <f t="shared" si="79"/>
        <v>0</v>
      </c>
      <c r="BZ201" s="86">
        <f t="shared" si="80"/>
        <v>0</v>
      </c>
      <c r="CA201" s="107">
        <f t="shared" si="81"/>
        <v>0</v>
      </c>
      <c r="CB201" s="86">
        <f t="shared" si="82"/>
        <v>0</v>
      </c>
      <c r="CC201" s="108">
        <f t="shared" si="83"/>
        <v>0</v>
      </c>
      <c r="CD201" s="86">
        <f t="shared" si="84"/>
        <v>0</v>
      </c>
      <c r="CE201" s="109">
        <f t="shared" si="85"/>
        <v>0</v>
      </c>
      <c r="CF201" s="86">
        <f t="shared" si="86"/>
        <v>0</v>
      </c>
      <c r="CG201" s="110">
        <f t="shared" si="87"/>
        <v>0</v>
      </c>
      <c r="CH201" s="86">
        <f t="shared" si="88"/>
        <v>0</v>
      </c>
      <c r="CI201" s="111">
        <f t="shared" si="89"/>
        <v>0</v>
      </c>
    </row>
    <row r="202" spans="1:87" ht="60" customHeight="1" x14ac:dyDescent="0.25">
      <c r="A202" s="96"/>
      <c r="B202" s="78"/>
      <c r="S202" s="84"/>
      <c r="T202" s="93" t="e">
        <f t="shared" si="70"/>
        <v>#DIV/0!</v>
      </c>
      <c r="U202" s="77"/>
      <c r="AE202" s="86"/>
      <c r="AF202" s="86"/>
      <c r="AG202" s="86"/>
      <c r="AH202" s="86"/>
      <c r="AI202" s="86"/>
      <c r="AJ202" s="86"/>
      <c r="AK202" s="86"/>
      <c r="AL202" s="95">
        <f t="shared" si="69"/>
        <v>0</v>
      </c>
      <c r="AM202" s="86"/>
      <c r="AN202" s="86"/>
      <c r="AO202" s="86"/>
      <c r="AP202" s="86"/>
      <c r="AQ202" s="86"/>
      <c r="AR202" s="86"/>
      <c r="AS202" s="86"/>
      <c r="AT202" s="146">
        <f t="shared" si="68"/>
        <v>0</v>
      </c>
      <c r="AU202" s="86"/>
      <c r="AV202" s="86"/>
      <c r="AW202" s="86"/>
      <c r="AX202" s="86"/>
      <c r="AY202" s="86"/>
      <c r="AZ202" s="86"/>
      <c r="BA202" s="86"/>
      <c r="BB202" s="147">
        <f t="shared" si="71"/>
        <v>0</v>
      </c>
      <c r="BC202" s="86"/>
      <c r="BD202" s="86"/>
      <c r="BE202" s="86"/>
      <c r="BF202" s="86"/>
      <c r="BG202" s="86"/>
      <c r="BH202" s="86"/>
      <c r="BI202" s="86"/>
      <c r="BJ202" s="148">
        <f t="shared" si="72"/>
        <v>0</v>
      </c>
      <c r="BK202" s="86"/>
      <c r="BL202" s="86"/>
      <c r="BM202" s="86"/>
      <c r="BN202" s="86"/>
      <c r="BO202" s="86"/>
      <c r="BP202" s="86"/>
      <c r="BQ202" s="86"/>
      <c r="BR202" s="149">
        <f t="shared" si="73"/>
        <v>0</v>
      </c>
      <c r="BS202" s="86">
        <f t="shared" si="74"/>
        <v>0</v>
      </c>
      <c r="BT202" s="86">
        <v>5</v>
      </c>
      <c r="BU202" s="103">
        <f t="shared" si="75"/>
        <v>0</v>
      </c>
      <c r="BV202" s="86">
        <f t="shared" si="76"/>
        <v>0</v>
      </c>
      <c r="BW202" s="105">
        <f t="shared" si="77"/>
        <v>0</v>
      </c>
      <c r="BX202" s="86">
        <f t="shared" si="78"/>
        <v>0</v>
      </c>
      <c r="BY202" s="106">
        <f t="shared" si="79"/>
        <v>0</v>
      </c>
      <c r="BZ202" s="86">
        <f t="shared" si="80"/>
        <v>0</v>
      </c>
      <c r="CA202" s="107">
        <f t="shared" si="81"/>
        <v>0</v>
      </c>
      <c r="CB202" s="86">
        <f t="shared" si="82"/>
        <v>0</v>
      </c>
      <c r="CC202" s="108">
        <f t="shared" si="83"/>
        <v>0</v>
      </c>
      <c r="CD202" s="86">
        <f t="shared" si="84"/>
        <v>0</v>
      </c>
      <c r="CE202" s="109">
        <f t="shared" si="85"/>
        <v>0</v>
      </c>
      <c r="CF202" s="86">
        <f t="shared" si="86"/>
        <v>0</v>
      </c>
      <c r="CG202" s="110">
        <f t="shared" si="87"/>
        <v>0</v>
      </c>
      <c r="CH202" s="86">
        <f t="shared" si="88"/>
        <v>0</v>
      </c>
      <c r="CI202" s="111">
        <f t="shared" si="89"/>
        <v>0</v>
      </c>
    </row>
    <row r="203" spans="1:87" ht="60" customHeight="1" x14ac:dyDescent="0.25">
      <c r="A203" s="96"/>
      <c r="B203" s="78"/>
      <c r="S203" s="84"/>
      <c r="T203" s="93" t="e">
        <f t="shared" si="70"/>
        <v>#DIV/0!</v>
      </c>
      <c r="U203" s="77"/>
      <c r="AE203" s="86"/>
      <c r="AF203" s="86"/>
      <c r="AG203" s="86"/>
      <c r="AH203" s="86"/>
      <c r="AI203" s="86"/>
      <c r="AJ203" s="86"/>
      <c r="AK203" s="86"/>
      <c r="AL203" s="95">
        <f t="shared" si="69"/>
        <v>0</v>
      </c>
      <c r="AM203" s="86"/>
      <c r="AN203" s="86"/>
      <c r="AO203" s="86"/>
      <c r="AP203" s="86"/>
      <c r="AQ203" s="86"/>
      <c r="AR203" s="86"/>
      <c r="AS203" s="86"/>
      <c r="AT203" s="146">
        <f t="shared" si="68"/>
        <v>0</v>
      </c>
      <c r="AU203" s="86"/>
      <c r="AV203" s="86"/>
      <c r="AW203" s="86"/>
      <c r="AX203" s="86"/>
      <c r="AY203" s="86"/>
      <c r="AZ203" s="86"/>
      <c r="BA203" s="86"/>
      <c r="BB203" s="147">
        <f t="shared" si="71"/>
        <v>0</v>
      </c>
      <c r="BC203" s="86"/>
      <c r="BD203" s="86"/>
      <c r="BE203" s="86"/>
      <c r="BF203" s="86"/>
      <c r="BG203" s="86"/>
      <c r="BH203" s="86"/>
      <c r="BI203" s="86"/>
      <c r="BJ203" s="148">
        <f t="shared" si="72"/>
        <v>0</v>
      </c>
      <c r="BK203" s="86"/>
      <c r="BL203" s="86"/>
      <c r="BM203" s="86"/>
      <c r="BN203" s="86"/>
      <c r="BO203" s="86"/>
      <c r="BP203" s="86"/>
      <c r="BQ203" s="86"/>
      <c r="BR203" s="149">
        <f t="shared" si="73"/>
        <v>0</v>
      </c>
      <c r="BS203" s="86">
        <f t="shared" si="74"/>
        <v>0</v>
      </c>
      <c r="BT203" s="86">
        <v>5</v>
      </c>
      <c r="BU203" s="103">
        <f t="shared" si="75"/>
        <v>0</v>
      </c>
      <c r="BV203" s="86">
        <f t="shared" si="76"/>
        <v>0</v>
      </c>
      <c r="BW203" s="105">
        <f t="shared" si="77"/>
        <v>0</v>
      </c>
      <c r="BX203" s="86">
        <f t="shared" si="78"/>
        <v>0</v>
      </c>
      <c r="BY203" s="106">
        <f t="shared" si="79"/>
        <v>0</v>
      </c>
      <c r="BZ203" s="86">
        <f t="shared" si="80"/>
        <v>0</v>
      </c>
      <c r="CA203" s="107">
        <f t="shared" si="81"/>
        <v>0</v>
      </c>
      <c r="CB203" s="86">
        <f t="shared" si="82"/>
        <v>0</v>
      </c>
      <c r="CC203" s="108">
        <f t="shared" si="83"/>
        <v>0</v>
      </c>
      <c r="CD203" s="86">
        <f t="shared" si="84"/>
        <v>0</v>
      </c>
      <c r="CE203" s="109">
        <f t="shared" si="85"/>
        <v>0</v>
      </c>
      <c r="CF203" s="86">
        <f t="shared" si="86"/>
        <v>0</v>
      </c>
      <c r="CG203" s="110">
        <f t="shared" si="87"/>
        <v>0</v>
      </c>
      <c r="CH203" s="86">
        <f t="shared" si="88"/>
        <v>0</v>
      </c>
      <c r="CI203" s="111">
        <f t="shared" si="89"/>
        <v>0</v>
      </c>
    </row>
    <row r="204" spans="1:87" ht="60" customHeight="1" x14ac:dyDescent="0.25">
      <c r="A204" s="96"/>
      <c r="B204" s="78"/>
      <c r="S204" s="84"/>
      <c r="T204" s="93" t="e">
        <f t="shared" si="70"/>
        <v>#DIV/0!</v>
      </c>
      <c r="U204" s="77"/>
      <c r="AE204" s="85"/>
      <c r="AF204" s="85"/>
      <c r="AG204" s="85"/>
      <c r="AH204" s="85"/>
      <c r="AI204" s="85"/>
      <c r="AJ204" s="85"/>
      <c r="AK204" s="85"/>
      <c r="AL204" s="95">
        <f t="shared" si="69"/>
        <v>0</v>
      </c>
      <c r="AM204" s="85"/>
      <c r="AN204" s="85"/>
      <c r="AO204" s="85"/>
      <c r="AP204" s="85"/>
      <c r="AQ204" s="85"/>
      <c r="AR204" s="85"/>
      <c r="AS204" s="85"/>
      <c r="AT204" s="146">
        <f t="shared" si="68"/>
        <v>0</v>
      </c>
      <c r="AU204" s="85"/>
      <c r="AV204" s="85"/>
      <c r="AW204" s="85"/>
      <c r="AX204" s="85"/>
      <c r="AY204" s="85"/>
      <c r="AZ204" s="85"/>
      <c r="BA204" s="85"/>
      <c r="BB204" s="147">
        <f t="shared" si="71"/>
        <v>0</v>
      </c>
      <c r="BC204" s="85"/>
      <c r="BD204" s="85"/>
      <c r="BE204" s="85"/>
      <c r="BF204" s="85"/>
      <c r="BG204" s="85"/>
      <c r="BH204" s="85"/>
      <c r="BI204" s="85"/>
      <c r="BJ204" s="148">
        <f t="shared" si="72"/>
        <v>0</v>
      </c>
      <c r="BK204" s="85"/>
      <c r="BL204" s="85"/>
      <c r="BM204" s="85"/>
      <c r="BN204" s="85"/>
      <c r="BO204" s="85"/>
      <c r="BP204" s="85"/>
      <c r="BQ204" s="85"/>
      <c r="BR204" s="149">
        <f t="shared" si="73"/>
        <v>0</v>
      </c>
      <c r="BS204" s="86">
        <f t="shared" si="74"/>
        <v>0</v>
      </c>
      <c r="BT204" s="86">
        <v>5</v>
      </c>
      <c r="BU204" s="103">
        <f t="shared" si="75"/>
        <v>0</v>
      </c>
      <c r="BV204" s="86">
        <f t="shared" si="76"/>
        <v>0</v>
      </c>
      <c r="BW204" s="105">
        <f t="shared" si="77"/>
        <v>0</v>
      </c>
      <c r="BX204" s="86">
        <f t="shared" si="78"/>
        <v>0</v>
      </c>
      <c r="BY204" s="106">
        <f t="shared" si="79"/>
        <v>0</v>
      </c>
      <c r="BZ204" s="86">
        <f t="shared" si="80"/>
        <v>0</v>
      </c>
      <c r="CA204" s="107">
        <f t="shared" si="81"/>
        <v>0</v>
      </c>
      <c r="CB204" s="86">
        <f t="shared" si="82"/>
        <v>0</v>
      </c>
      <c r="CC204" s="108">
        <f t="shared" si="83"/>
        <v>0</v>
      </c>
      <c r="CD204" s="86">
        <f t="shared" si="84"/>
        <v>0</v>
      </c>
      <c r="CE204" s="109">
        <f t="shared" si="85"/>
        <v>0</v>
      </c>
      <c r="CF204" s="86">
        <f t="shared" si="86"/>
        <v>0</v>
      </c>
      <c r="CG204" s="110">
        <f t="shared" si="87"/>
        <v>0</v>
      </c>
      <c r="CH204" s="86">
        <f t="shared" si="88"/>
        <v>0</v>
      </c>
      <c r="CI204" s="111">
        <f t="shared" si="89"/>
        <v>0</v>
      </c>
    </row>
    <row r="205" spans="1:87" ht="60" customHeight="1" x14ac:dyDescent="0.25">
      <c r="A205" s="96"/>
      <c r="B205" s="78"/>
      <c r="S205" s="84"/>
      <c r="T205" s="93" t="e">
        <f t="shared" si="70"/>
        <v>#DIV/0!</v>
      </c>
      <c r="U205" s="77"/>
      <c r="AE205" s="86"/>
      <c r="AF205" s="86"/>
      <c r="AG205" s="86"/>
      <c r="AH205" s="86"/>
      <c r="AI205" s="86"/>
      <c r="AJ205" s="86"/>
      <c r="AK205" s="86"/>
      <c r="AL205" s="95">
        <f t="shared" si="69"/>
        <v>0</v>
      </c>
      <c r="AM205" s="86"/>
      <c r="AN205" s="86"/>
      <c r="AO205" s="86"/>
      <c r="AP205" s="86"/>
      <c r="AQ205" s="86"/>
      <c r="AR205" s="86"/>
      <c r="AS205" s="86"/>
      <c r="AT205" s="146">
        <f t="shared" si="68"/>
        <v>0</v>
      </c>
      <c r="AU205" s="86"/>
      <c r="AV205" s="86"/>
      <c r="AW205" s="86"/>
      <c r="AX205" s="86"/>
      <c r="AY205" s="86"/>
      <c r="AZ205" s="86"/>
      <c r="BA205" s="86"/>
      <c r="BB205" s="147">
        <f t="shared" si="71"/>
        <v>0</v>
      </c>
      <c r="BC205" s="86"/>
      <c r="BD205" s="86"/>
      <c r="BE205" s="86"/>
      <c r="BF205" s="86"/>
      <c r="BG205" s="86"/>
      <c r="BH205" s="86"/>
      <c r="BI205" s="86"/>
      <c r="BJ205" s="148">
        <f t="shared" si="72"/>
        <v>0</v>
      </c>
      <c r="BK205" s="86"/>
      <c r="BL205" s="86"/>
      <c r="BM205" s="86"/>
      <c r="BN205" s="86"/>
      <c r="BO205" s="86"/>
      <c r="BP205" s="86"/>
      <c r="BQ205" s="86"/>
      <c r="BR205" s="149">
        <f t="shared" si="73"/>
        <v>0</v>
      </c>
      <c r="BS205" s="86">
        <f t="shared" si="74"/>
        <v>0</v>
      </c>
      <c r="BT205" s="86">
        <v>5</v>
      </c>
      <c r="BU205" s="103">
        <f t="shared" si="75"/>
        <v>0</v>
      </c>
      <c r="BV205" s="86">
        <f t="shared" si="76"/>
        <v>0</v>
      </c>
      <c r="BW205" s="105">
        <f t="shared" si="77"/>
        <v>0</v>
      </c>
      <c r="BX205" s="86">
        <f t="shared" si="78"/>
        <v>0</v>
      </c>
      <c r="BY205" s="106">
        <f t="shared" si="79"/>
        <v>0</v>
      </c>
      <c r="BZ205" s="86">
        <f t="shared" si="80"/>
        <v>0</v>
      </c>
      <c r="CA205" s="107">
        <f t="shared" si="81"/>
        <v>0</v>
      </c>
      <c r="CB205" s="86">
        <f t="shared" si="82"/>
        <v>0</v>
      </c>
      <c r="CC205" s="108">
        <f t="shared" si="83"/>
        <v>0</v>
      </c>
      <c r="CD205" s="86">
        <f t="shared" si="84"/>
        <v>0</v>
      </c>
      <c r="CE205" s="109">
        <f t="shared" si="85"/>
        <v>0</v>
      </c>
      <c r="CF205" s="86">
        <f t="shared" si="86"/>
        <v>0</v>
      </c>
      <c r="CG205" s="110">
        <f t="shared" si="87"/>
        <v>0</v>
      </c>
      <c r="CH205" s="86">
        <f t="shared" si="88"/>
        <v>0</v>
      </c>
      <c r="CI205" s="111">
        <f t="shared" si="89"/>
        <v>0</v>
      </c>
    </row>
    <row r="206" spans="1:87" ht="60" customHeight="1" x14ac:dyDescent="0.25">
      <c r="A206" s="96"/>
      <c r="B206" s="78"/>
      <c r="S206" s="84"/>
      <c r="T206" s="93" t="e">
        <f t="shared" si="70"/>
        <v>#DIV/0!</v>
      </c>
      <c r="U206" s="77"/>
      <c r="AE206" s="86"/>
      <c r="AF206" s="86"/>
      <c r="AG206" s="86"/>
      <c r="AH206" s="86"/>
      <c r="AI206" s="86"/>
      <c r="AJ206" s="86"/>
      <c r="AK206" s="86"/>
      <c r="AL206" s="95">
        <f t="shared" si="69"/>
        <v>0</v>
      </c>
      <c r="AM206" s="86"/>
      <c r="AN206" s="86"/>
      <c r="AO206" s="86"/>
      <c r="AP206" s="86"/>
      <c r="AQ206" s="86"/>
      <c r="AR206" s="86"/>
      <c r="AS206" s="86"/>
      <c r="AT206" s="146">
        <f t="shared" si="68"/>
        <v>0</v>
      </c>
      <c r="AU206" s="86"/>
      <c r="AV206" s="86"/>
      <c r="AW206" s="86"/>
      <c r="AX206" s="86"/>
      <c r="AY206" s="86"/>
      <c r="AZ206" s="86"/>
      <c r="BA206" s="86"/>
      <c r="BB206" s="147">
        <f t="shared" si="71"/>
        <v>0</v>
      </c>
      <c r="BC206" s="86"/>
      <c r="BD206" s="86"/>
      <c r="BE206" s="86"/>
      <c r="BF206" s="86"/>
      <c r="BG206" s="86"/>
      <c r="BH206" s="86"/>
      <c r="BI206" s="86"/>
      <c r="BJ206" s="148">
        <f t="shared" si="72"/>
        <v>0</v>
      </c>
      <c r="BK206" s="86"/>
      <c r="BL206" s="86"/>
      <c r="BM206" s="86"/>
      <c r="BN206" s="86"/>
      <c r="BO206" s="86"/>
      <c r="BP206" s="86"/>
      <c r="BQ206" s="86"/>
      <c r="BR206" s="149">
        <f t="shared" si="73"/>
        <v>0</v>
      </c>
      <c r="BS206" s="86">
        <f t="shared" si="74"/>
        <v>0</v>
      </c>
      <c r="BT206" s="86">
        <v>5</v>
      </c>
      <c r="BU206" s="103">
        <f t="shared" si="75"/>
        <v>0</v>
      </c>
      <c r="BV206" s="86">
        <f t="shared" si="76"/>
        <v>0</v>
      </c>
      <c r="BW206" s="105">
        <f t="shared" si="77"/>
        <v>0</v>
      </c>
      <c r="BX206" s="86">
        <f t="shared" si="78"/>
        <v>0</v>
      </c>
      <c r="BY206" s="106">
        <f t="shared" si="79"/>
        <v>0</v>
      </c>
      <c r="BZ206" s="86">
        <f t="shared" si="80"/>
        <v>0</v>
      </c>
      <c r="CA206" s="107">
        <f t="shared" si="81"/>
        <v>0</v>
      </c>
      <c r="CB206" s="86">
        <f t="shared" si="82"/>
        <v>0</v>
      </c>
      <c r="CC206" s="108">
        <f t="shared" si="83"/>
        <v>0</v>
      </c>
      <c r="CD206" s="86">
        <f t="shared" si="84"/>
        <v>0</v>
      </c>
      <c r="CE206" s="109">
        <f t="shared" si="85"/>
        <v>0</v>
      </c>
      <c r="CF206" s="86">
        <f t="shared" si="86"/>
        <v>0</v>
      </c>
      <c r="CG206" s="110">
        <f t="shared" si="87"/>
        <v>0</v>
      </c>
      <c r="CH206" s="86">
        <f t="shared" si="88"/>
        <v>0</v>
      </c>
      <c r="CI206" s="111">
        <f t="shared" si="89"/>
        <v>0</v>
      </c>
    </row>
    <row r="207" spans="1:87" ht="60" customHeight="1" x14ac:dyDescent="0.25">
      <c r="A207" s="96"/>
      <c r="B207" s="78"/>
      <c r="S207" s="84"/>
      <c r="T207" s="93" t="e">
        <f t="shared" si="70"/>
        <v>#DIV/0!</v>
      </c>
      <c r="U207" s="77"/>
      <c r="AE207" s="85"/>
      <c r="AF207" s="85"/>
      <c r="AG207" s="85"/>
      <c r="AH207" s="85"/>
      <c r="AI207" s="85"/>
      <c r="AJ207" s="85"/>
      <c r="AK207" s="85"/>
      <c r="AL207" s="95">
        <f t="shared" si="69"/>
        <v>0</v>
      </c>
      <c r="AM207" s="85"/>
      <c r="AN207" s="85"/>
      <c r="AO207" s="85"/>
      <c r="AP207" s="85"/>
      <c r="AQ207" s="85"/>
      <c r="AR207" s="85"/>
      <c r="AS207" s="85"/>
      <c r="AT207" s="146">
        <f t="shared" si="68"/>
        <v>0</v>
      </c>
      <c r="AU207" s="85"/>
      <c r="AV207" s="85"/>
      <c r="AW207" s="85"/>
      <c r="AX207" s="85"/>
      <c r="AY207" s="85"/>
      <c r="AZ207" s="85"/>
      <c r="BA207" s="85"/>
      <c r="BB207" s="147">
        <f t="shared" si="71"/>
        <v>0</v>
      </c>
      <c r="BC207" s="85"/>
      <c r="BD207" s="85"/>
      <c r="BE207" s="85"/>
      <c r="BF207" s="85"/>
      <c r="BG207" s="85"/>
      <c r="BH207" s="85"/>
      <c r="BI207" s="85"/>
      <c r="BJ207" s="148">
        <f t="shared" si="72"/>
        <v>0</v>
      </c>
      <c r="BK207" s="85"/>
      <c r="BL207" s="85"/>
      <c r="BM207" s="85"/>
      <c r="BN207" s="85"/>
      <c r="BO207" s="85"/>
      <c r="BP207" s="85"/>
      <c r="BQ207" s="85"/>
      <c r="BR207" s="149">
        <f t="shared" si="73"/>
        <v>0</v>
      </c>
      <c r="BS207" s="86">
        <f t="shared" si="74"/>
        <v>0</v>
      </c>
      <c r="BT207" s="86">
        <v>5</v>
      </c>
      <c r="BU207" s="103">
        <f t="shared" si="75"/>
        <v>0</v>
      </c>
      <c r="BV207" s="86">
        <f t="shared" si="76"/>
        <v>0</v>
      </c>
      <c r="BW207" s="105">
        <f t="shared" si="77"/>
        <v>0</v>
      </c>
      <c r="BX207" s="86">
        <f t="shared" si="78"/>
        <v>0</v>
      </c>
      <c r="BY207" s="106">
        <f t="shared" si="79"/>
        <v>0</v>
      </c>
      <c r="BZ207" s="86">
        <f t="shared" si="80"/>
        <v>0</v>
      </c>
      <c r="CA207" s="107">
        <f t="shared" si="81"/>
        <v>0</v>
      </c>
      <c r="CB207" s="86">
        <f t="shared" si="82"/>
        <v>0</v>
      </c>
      <c r="CC207" s="108">
        <f t="shared" si="83"/>
        <v>0</v>
      </c>
      <c r="CD207" s="86">
        <f t="shared" si="84"/>
        <v>0</v>
      </c>
      <c r="CE207" s="109">
        <f t="shared" si="85"/>
        <v>0</v>
      </c>
      <c r="CF207" s="86">
        <f t="shared" si="86"/>
        <v>0</v>
      </c>
      <c r="CG207" s="110">
        <f t="shared" si="87"/>
        <v>0</v>
      </c>
      <c r="CH207" s="86">
        <f t="shared" si="88"/>
        <v>0</v>
      </c>
      <c r="CI207" s="111">
        <f t="shared" si="89"/>
        <v>0</v>
      </c>
    </row>
    <row r="208" spans="1:87" ht="60" customHeight="1" x14ac:dyDescent="0.25">
      <c r="A208" s="96"/>
      <c r="B208" s="78"/>
      <c r="S208" s="84"/>
      <c r="T208" s="93" t="e">
        <f t="shared" si="70"/>
        <v>#DIV/0!</v>
      </c>
      <c r="U208" s="77"/>
      <c r="AE208" s="86"/>
      <c r="AF208" s="86"/>
      <c r="AG208" s="86"/>
      <c r="AH208" s="86"/>
      <c r="AI208" s="86"/>
      <c r="AJ208" s="86"/>
      <c r="AK208" s="86"/>
      <c r="AL208" s="95">
        <f t="shared" si="69"/>
        <v>0</v>
      </c>
      <c r="AM208" s="86"/>
      <c r="AN208" s="86"/>
      <c r="AO208" s="86"/>
      <c r="AP208" s="86"/>
      <c r="AQ208" s="86"/>
      <c r="AR208" s="86"/>
      <c r="AS208" s="86"/>
      <c r="AT208" s="146">
        <f t="shared" si="68"/>
        <v>0</v>
      </c>
      <c r="AU208" s="86"/>
      <c r="AV208" s="86"/>
      <c r="AW208" s="86"/>
      <c r="AX208" s="86"/>
      <c r="AY208" s="86"/>
      <c r="AZ208" s="86"/>
      <c r="BA208" s="86"/>
      <c r="BB208" s="147">
        <f t="shared" si="71"/>
        <v>0</v>
      </c>
      <c r="BC208" s="86"/>
      <c r="BD208" s="86"/>
      <c r="BE208" s="86"/>
      <c r="BF208" s="86"/>
      <c r="BG208" s="86"/>
      <c r="BH208" s="86"/>
      <c r="BI208" s="86"/>
      <c r="BJ208" s="148">
        <f t="shared" si="72"/>
        <v>0</v>
      </c>
      <c r="BK208" s="86"/>
      <c r="BL208" s="86"/>
      <c r="BM208" s="86"/>
      <c r="BN208" s="86"/>
      <c r="BO208" s="86"/>
      <c r="BP208" s="86"/>
      <c r="BQ208" s="86"/>
      <c r="BR208" s="149">
        <f t="shared" si="73"/>
        <v>0</v>
      </c>
      <c r="BS208" s="86">
        <f t="shared" si="74"/>
        <v>0</v>
      </c>
      <c r="BT208" s="86">
        <v>5</v>
      </c>
      <c r="BU208" s="103">
        <f t="shared" si="75"/>
        <v>0</v>
      </c>
      <c r="BV208" s="86">
        <f t="shared" si="76"/>
        <v>0</v>
      </c>
      <c r="BW208" s="105">
        <f t="shared" si="77"/>
        <v>0</v>
      </c>
      <c r="BX208" s="86">
        <f t="shared" si="78"/>
        <v>0</v>
      </c>
      <c r="BY208" s="106">
        <f t="shared" si="79"/>
        <v>0</v>
      </c>
      <c r="BZ208" s="86">
        <f t="shared" si="80"/>
        <v>0</v>
      </c>
      <c r="CA208" s="107">
        <f t="shared" si="81"/>
        <v>0</v>
      </c>
      <c r="CB208" s="86">
        <f t="shared" si="82"/>
        <v>0</v>
      </c>
      <c r="CC208" s="108">
        <f t="shared" si="83"/>
        <v>0</v>
      </c>
      <c r="CD208" s="86">
        <f t="shared" si="84"/>
        <v>0</v>
      </c>
      <c r="CE208" s="109">
        <f t="shared" si="85"/>
        <v>0</v>
      </c>
      <c r="CF208" s="86">
        <f t="shared" si="86"/>
        <v>0</v>
      </c>
      <c r="CG208" s="110">
        <f t="shared" si="87"/>
        <v>0</v>
      </c>
      <c r="CH208" s="86">
        <f t="shared" si="88"/>
        <v>0</v>
      </c>
      <c r="CI208" s="111">
        <f t="shared" si="89"/>
        <v>0</v>
      </c>
    </row>
    <row r="209" spans="1:87" ht="60" customHeight="1" x14ac:dyDescent="0.25">
      <c r="A209" s="96"/>
      <c r="B209" s="78"/>
      <c r="S209" s="84"/>
      <c r="T209" s="93" t="e">
        <f t="shared" si="70"/>
        <v>#DIV/0!</v>
      </c>
      <c r="U209" s="77"/>
      <c r="AE209" s="85"/>
      <c r="AF209" s="85"/>
      <c r="AG209" s="85"/>
      <c r="AH209" s="85"/>
      <c r="AI209" s="85"/>
      <c r="AJ209" s="85"/>
      <c r="AK209" s="85"/>
      <c r="AL209" s="95">
        <f t="shared" si="69"/>
        <v>0</v>
      </c>
      <c r="AM209" s="85"/>
      <c r="AN209" s="85"/>
      <c r="AO209" s="85"/>
      <c r="AP209" s="85"/>
      <c r="AQ209" s="85"/>
      <c r="AR209" s="85"/>
      <c r="AS209" s="85"/>
      <c r="AT209" s="146">
        <f t="shared" si="68"/>
        <v>0</v>
      </c>
      <c r="AU209" s="85"/>
      <c r="AV209" s="85"/>
      <c r="AW209" s="85"/>
      <c r="AX209" s="85"/>
      <c r="AY209" s="85"/>
      <c r="AZ209" s="85"/>
      <c r="BA209" s="85"/>
      <c r="BB209" s="147">
        <f t="shared" si="71"/>
        <v>0</v>
      </c>
      <c r="BC209" s="85"/>
      <c r="BD209" s="85"/>
      <c r="BE209" s="85"/>
      <c r="BF209" s="85"/>
      <c r="BG209" s="85"/>
      <c r="BH209" s="85"/>
      <c r="BI209" s="85"/>
      <c r="BJ209" s="148">
        <f t="shared" si="72"/>
        <v>0</v>
      </c>
      <c r="BK209" s="85"/>
      <c r="BL209" s="85"/>
      <c r="BM209" s="85"/>
      <c r="BN209" s="85"/>
      <c r="BO209" s="85"/>
      <c r="BP209" s="85"/>
      <c r="BQ209" s="85"/>
      <c r="BR209" s="149">
        <f t="shared" si="73"/>
        <v>0</v>
      </c>
      <c r="BS209" s="86">
        <f t="shared" si="74"/>
        <v>0</v>
      </c>
      <c r="BT209" s="86">
        <v>5</v>
      </c>
      <c r="BU209" s="103">
        <f t="shared" si="75"/>
        <v>0</v>
      </c>
      <c r="BV209" s="86">
        <f t="shared" si="76"/>
        <v>0</v>
      </c>
      <c r="BW209" s="105">
        <f t="shared" si="77"/>
        <v>0</v>
      </c>
      <c r="BX209" s="86">
        <f t="shared" si="78"/>
        <v>0</v>
      </c>
      <c r="BY209" s="106">
        <f t="shared" si="79"/>
        <v>0</v>
      </c>
      <c r="BZ209" s="86">
        <f t="shared" si="80"/>
        <v>0</v>
      </c>
      <c r="CA209" s="107">
        <f t="shared" si="81"/>
        <v>0</v>
      </c>
      <c r="CB209" s="86">
        <f t="shared" si="82"/>
        <v>0</v>
      </c>
      <c r="CC209" s="108">
        <f t="shared" si="83"/>
        <v>0</v>
      </c>
      <c r="CD209" s="86">
        <f t="shared" si="84"/>
        <v>0</v>
      </c>
      <c r="CE209" s="109">
        <f t="shared" si="85"/>
        <v>0</v>
      </c>
      <c r="CF209" s="86">
        <f t="shared" si="86"/>
        <v>0</v>
      </c>
      <c r="CG209" s="110">
        <f t="shared" si="87"/>
        <v>0</v>
      </c>
      <c r="CH209" s="86">
        <f t="shared" si="88"/>
        <v>0</v>
      </c>
      <c r="CI209" s="111">
        <f t="shared" si="89"/>
        <v>0</v>
      </c>
    </row>
    <row r="210" spans="1:87" ht="60" customHeight="1" x14ac:dyDescent="0.25">
      <c r="A210" s="96"/>
      <c r="B210" s="78"/>
      <c r="S210" s="84"/>
      <c r="T210" s="93" t="e">
        <f t="shared" si="70"/>
        <v>#DIV/0!</v>
      </c>
      <c r="U210" s="77"/>
      <c r="AE210" s="86"/>
      <c r="AF210" s="86"/>
      <c r="AG210" s="86"/>
      <c r="AH210" s="86"/>
      <c r="AI210" s="86"/>
      <c r="AJ210" s="86"/>
      <c r="AK210" s="86"/>
      <c r="AL210" s="95">
        <f t="shared" si="69"/>
        <v>0</v>
      </c>
      <c r="AM210" s="86"/>
      <c r="AN210" s="86"/>
      <c r="AO210" s="86"/>
      <c r="AP210" s="86"/>
      <c r="AQ210" s="86"/>
      <c r="AR210" s="86"/>
      <c r="AS210" s="86"/>
      <c r="AT210" s="146">
        <f t="shared" si="68"/>
        <v>0</v>
      </c>
      <c r="AU210" s="86"/>
      <c r="AV210" s="86"/>
      <c r="AW210" s="86"/>
      <c r="AX210" s="86"/>
      <c r="AY210" s="86"/>
      <c r="AZ210" s="86"/>
      <c r="BA210" s="86"/>
      <c r="BB210" s="147">
        <f t="shared" si="71"/>
        <v>0</v>
      </c>
      <c r="BC210" s="86"/>
      <c r="BD210" s="86"/>
      <c r="BE210" s="86"/>
      <c r="BF210" s="86"/>
      <c r="BG210" s="86"/>
      <c r="BH210" s="86"/>
      <c r="BI210" s="86"/>
      <c r="BJ210" s="148">
        <f t="shared" si="72"/>
        <v>0</v>
      </c>
      <c r="BK210" s="86"/>
      <c r="BL210" s="86"/>
      <c r="BM210" s="86"/>
      <c r="BN210" s="86"/>
      <c r="BO210" s="86"/>
      <c r="BP210" s="86"/>
      <c r="BQ210" s="86"/>
      <c r="BR210" s="149">
        <f t="shared" si="73"/>
        <v>0</v>
      </c>
      <c r="BS210" s="86">
        <f t="shared" si="74"/>
        <v>0</v>
      </c>
      <c r="BT210" s="86">
        <v>5</v>
      </c>
      <c r="BU210" s="103">
        <f t="shared" si="75"/>
        <v>0</v>
      </c>
      <c r="BV210" s="86">
        <f t="shared" si="76"/>
        <v>0</v>
      </c>
      <c r="BW210" s="105">
        <f t="shared" si="77"/>
        <v>0</v>
      </c>
      <c r="BX210" s="86">
        <f t="shared" si="78"/>
        <v>0</v>
      </c>
      <c r="BY210" s="106">
        <f t="shared" si="79"/>
        <v>0</v>
      </c>
      <c r="BZ210" s="86">
        <f t="shared" si="80"/>
        <v>0</v>
      </c>
      <c r="CA210" s="107">
        <f t="shared" si="81"/>
        <v>0</v>
      </c>
      <c r="CB210" s="86">
        <f t="shared" si="82"/>
        <v>0</v>
      </c>
      <c r="CC210" s="108">
        <f t="shared" si="83"/>
        <v>0</v>
      </c>
      <c r="CD210" s="86">
        <f t="shared" si="84"/>
        <v>0</v>
      </c>
      <c r="CE210" s="109">
        <f t="shared" si="85"/>
        <v>0</v>
      </c>
      <c r="CF210" s="86">
        <f t="shared" si="86"/>
        <v>0</v>
      </c>
      <c r="CG210" s="110">
        <f t="shared" si="87"/>
        <v>0</v>
      </c>
      <c r="CH210" s="86">
        <f t="shared" si="88"/>
        <v>0</v>
      </c>
      <c r="CI210" s="111">
        <f t="shared" si="89"/>
        <v>0</v>
      </c>
    </row>
    <row r="211" spans="1:87" ht="60" customHeight="1" x14ac:dyDescent="0.25">
      <c r="A211" s="96"/>
      <c r="B211" s="78"/>
      <c r="S211" s="84"/>
      <c r="T211" s="93" t="e">
        <f t="shared" si="70"/>
        <v>#DIV/0!</v>
      </c>
      <c r="U211" s="77"/>
      <c r="AE211" s="86"/>
      <c r="AF211" s="86"/>
      <c r="AG211" s="86"/>
      <c r="AH211" s="86"/>
      <c r="AI211" s="86"/>
      <c r="AJ211" s="86"/>
      <c r="AK211" s="86"/>
      <c r="AL211" s="95">
        <f t="shared" si="69"/>
        <v>0</v>
      </c>
      <c r="AM211" s="86"/>
      <c r="AN211" s="86"/>
      <c r="AO211" s="86"/>
      <c r="AP211" s="86"/>
      <c r="AQ211" s="86"/>
      <c r="AR211" s="86"/>
      <c r="AS211" s="86"/>
      <c r="AT211" s="146">
        <f t="shared" ref="AT211:AT274" si="90">AM211+AN211+AO211+AP211+AQ211+AR211+AS211</f>
        <v>0</v>
      </c>
      <c r="AU211" s="86"/>
      <c r="AV211" s="86"/>
      <c r="AW211" s="86"/>
      <c r="AX211" s="86"/>
      <c r="AY211" s="86"/>
      <c r="AZ211" s="86"/>
      <c r="BA211" s="86"/>
      <c r="BB211" s="147">
        <f t="shared" si="71"/>
        <v>0</v>
      </c>
      <c r="BC211" s="86"/>
      <c r="BD211" s="86"/>
      <c r="BE211" s="86"/>
      <c r="BF211" s="86"/>
      <c r="BG211" s="86"/>
      <c r="BH211" s="86"/>
      <c r="BI211" s="86"/>
      <c r="BJ211" s="148">
        <f t="shared" si="72"/>
        <v>0</v>
      </c>
      <c r="BK211" s="86"/>
      <c r="BL211" s="86"/>
      <c r="BM211" s="86"/>
      <c r="BN211" s="86"/>
      <c r="BO211" s="86"/>
      <c r="BP211" s="86"/>
      <c r="BQ211" s="86"/>
      <c r="BR211" s="149">
        <f t="shared" si="73"/>
        <v>0</v>
      </c>
      <c r="BS211" s="86">
        <f t="shared" si="74"/>
        <v>0</v>
      </c>
      <c r="BT211" s="86">
        <v>5</v>
      </c>
      <c r="BU211" s="103">
        <f t="shared" si="75"/>
        <v>0</v>
      </c>
      <c r="BV211" s="86">
        <f t="shared" si="76"/>
        <v>0</v>
      </c>
      <c r="BW211" s="105">
        <f t="shared" si="77"/>
        <v>0</v>
      </c>
      <c r="BX211" s="86">
        <f t="shared" si="78"/>
        <v>0</v>
      </c>
      <c r="BY211" s="106">
        <f t="shared" si="79"/>
        <v>0</v>
      </c>
      <c r="BZ211" s="86">
        <f t="shared" si="80"/>
        <v>0</v>
      </c>
      <c r="CA211" s="107">
        <f t="shared" si="81"/>
        <v>0</v>
      </c>
      <c r="CB211" s="86">
        <f t="shared" si="82"/>
        <v>0</v>
      </c>
      <c r="CC211" s="108">
        <f t="shared" si="83"/>
        <v>0</v>
      </c>
      <c r="CD211" s="86">
        <f t="shared" si="84"/>
        <v>0</v>
      </c>
      <c r="CE211" s="109">
        <f t="shared" si="85"/>
        <v>0</v>
      </c>
      <c r="CF211" s="86">
        <f t="shared" si="86"/>
        <v>0</v>
      </c>
      <c r="CG211" s="110">
        <f t="shared" si="87"/>
        <v>0</v>
      </c>
      <c r="CH211" s="86">
        <f t="shared" si="88"/>
        <v>0</v>
      </c>
      <c r="CI211" s="111">
        <f t="shared" si="89"/>
        <v>0</v>
      </c>
    </row>
    <row r="212" spans="1:87" ht="60" customHeight="1" x14ac:dyDescent="0.25">
      <c r="A212" s="96"/>
      <c r="B212" s="78"/>
      <c r="S212" s="84"/>
      <c r="T212" s="93" t="e">
        <f t="shared" si="70"/>
        <v>#DIV/0!</v>
      </c>
      <c r="U212" s="77"/>
      <c r="AE212" s="85"/>
      <c r="AF212" s="85"/>
      <c r="AG212" s="85"/>
      <c r="AH212" s="85"/>
      <c r="AI212" s="85"/>
      <c r="AJ212" s="85"/>
      <c r="AK212" s="85"/>
      <c r="AL212" s="95">
        <f t="shared" si="69"/>
        <v>0</v>
      </c>
      <c r="AM212" s="85"/>
      <c r="AN212" s="85"/>
      <c r="AO212" s="85"/>
      <c r="AP212" s="85"/>
      <c r="AQ212" s="85"/>
      <c r="AR212" s="85"/>
      <c r="AS212" s="85"/>
      <c r="AT212" s="146">
        <f t="shared" si="90"/>
        <v>0</v>
      </c>
      <c r="AU212" s="85"/>
      <c r="AV212" s="85"/>
      <c r="AW212" s="85"/>
      <c r="AX212" s="85"/>
      <c r="AY212" s="85"/>
      <c r="AZ212" s="85"/>
      <c r="BA212" s="85"/>
      <c r="BB212" s="147">
        <f t="shared" si="71"/>
        <v>0</v>
      </c>
      <c r="BC212" s="85"/>
      <c r="BD212" s="85"/>
      <c r="BE212" s="85"/>
      <c r="BF212" s="85"/>
      <c r="BG212" s="85"/>
      <c r="BH212" s="85"/>
      <c r="BI212" s="85"/>
      <c r="BJ212" s="148">
        <f t="shared" si="72"/>
        <v>0</v>
      </c>
      <c r="BK212" s="85"/>
      <c r="BL212" s="85"/>
      <c r="BM212" s="85"/>
      <c r="BN212" s="85"/>
      <c r="BO212" s="85"/>
      <c r="BP212" s="85"/>
      <c r="BQ212" s="85"/>
      <c r="BR212" s="149">
        <f t="shared" si="73"/>
        <v>0</v>
      </c>
      <c r="BS212" s="86">
        <f t="shared" si="74"/>
        <v>0</v>
      </c>
      <c r="BT212" s="86">
        <v>5</v>
      </c>
      <c r="BU212" s="103">
        <f t="shared" si="75"/>
        <v>0</v>
      </c>
      <c r="BV212" s="86">
        <f t="shared" si="76"/>
        <v>0</v>
      </c>
      <c r="BW212" s="105">
        <f t="shared" si="77"/>
        <v>0</v>
      </c>
      <c r="BX212" s="86">
        <f t="shared" si="78"/>
        <v>0</v>
      </c>
      <c r="BY212" s="106">
        <f t="shared" si="79"/>
        <v>0</v>
      </c>
      <c r="BZ212" s="86">
        <f t="shared" si="80"/>
        <v>0</v>
      </c>
      <c r="CA212" s="107">
        <f t="shared" si="81"/>
        <v>0</v>
      </c>
      <c r="CB212" s="86">
        <f t="shared" si="82"/>
        <v>0</v>
      </c>
      <c r="CC212" s="108">
        <f t="shared" si="83"/>
        <v>0</v>
      </c>
      <c r="CD212" s="86">
        <f t="shared" si="84"/>
        <v>0</v>
      </c>
      <c r="CE212" s="109">
        <f t="shared" si="85"/>
        <v>0</v>
      </c>
      <c r="CF212" s="86">
        <f t="shared" si="86"/>
        <v>0</v>
      </c>
      <c r="CG212" s="110">
        <f t="shared" si="87"/>
        <v>0</v>
      </c>
      <c r="CH212" s="86">
        <f t="shared" si="88"/>
        <v>0</v>
      </c>
      <c r="CI212" s="111">
        <f t="shared" si="89"/>
        <v>0</v>
      </c>
    </row>
    <row r="213" spans="1:87" ht="60" customHeight="1" x14ac:dyDescent="0.25">
      <c r="A213" s="96"/>
      <c r="B213" s="78"/>
      <c r="S213" s="84"/>
      <c r="T213" s="93" t="e">
        <f t="shared" si="70"/>
        <v>#DIV/0!</v>
      </c>
      <c r="U213" s="77"/>
      <c r="AE213" s="85"/>
      <c r="AF213" s="85"/>
      <c r="AG213" s="85"/>
      <c r="AH213" s="85"/>
      <c r="AI213" s="85"/>
      <c r="AJ213" s="85"/>
      <c r="AK213" s="85"/>
      <c r="AL213" s="95">
        <f t="shared" si="69"/>
        <v>0</v>
      </c>
      <c r="AM213" s="85"/>
      <c r="AN213" s="85"/>
      <c r="AO213" s="85"/>
      <c r="AP213" s="85"/>
      <c r="AQ213" s="85"/>
      <c r="AR213" s="85"/>
      <c r="AS213" s="85"/>
      <c r="AT213" s="146">
        <f t="shared" si="90"/>
        <v>0</v>
      </c>
      <c r="AU213" s="85"/>
      <c r="AV213" s="85"/>
      <c r="AW213" s="85"/>
      <c r="AX213" s="85"/>
      <c r="AY213" s="85"/>
      <c r="AZ213" s="85"/>
      <c r="BA213" s="85"/>
      <c r="BB213" s="147">
        <f t="shared" si="71"/>
        <v>0</v>
      </c>
      <c r="BC213" s="85"/>
      <c r="BD213" s="85"/>
      <c r="BE213" s="85"/>
      <c r="BF213" s="85"/>
      <c r="BG213" s="85"/>
      <c r="BH213" s="85"/>
      <c r="BI213" s="85"/>
      <c r="BJ213" s="148">
        <f t="shared" si="72"/>
        <v>0</v>
      </c>
      <c r="BK213" s="85"/>
      <c r="BL213" s="85"/>
      <c r="BM213" s="85"/>
      <c r="BN213" s="85"/>
      <c r="BO213" s="85"/>
      <c r="BP213" s="85"/>
      <c r="BQ213" s="85"/>
      <c r="BR213" s="149">
        <f t="shared" si="73"/>
        <v>0</v>
      </c>
      <c r="BS213" s="86">
        <f t="shared" si="74"/>
        <v>0</v>
      </c>
      <c r="BT213" s="86">
        <v>5</v>
      </c>
      <c r="BU213" s="103">
        <f t="shared" si="75"/>
        <v>0</v>
      </c>
      <c r="BV213" s="86">
        <f t="shared" si="76"/>
        <v>0</v>
      </c>
      <c r="BW213" s="105">
        <f t="shared" si="77"/>
        <v>0</v>
      </c>
      <c r="BX213" s="86">
        <f t="shared" si="78"/>
        <v>0</v>
      </c>
      <c r="BY213" s="106">
        <f t="shared" si="79"/>
        <v>0</v>
      </c>
      <c r="BZ213" s="86">
        <f t="shared" si="80"/>
        <v>0</v>
      </c>
      <c r="CA213" s="107">
        <f t="shared" si="81"/>
        <v>0</v>
      </c>
      <c r="CB213" s="86">
        <f t="shared" si="82"/>
        <v>0</v>
      </c>
      <c r="CC213" s="108">
        <f t="shared" si="83"/>
        <v>0</v>
      </c>
      <c r="CD213" s="86">
        <f t="shared" si="84"/>
        <v>0</v>
      </c>
      <c r="CE213" s="109">
        <f t="shared" si="85"/>
        <v>0</v>
      </c>
      <c r="CF213" s="86">
        <f t="shared" si="86"/>
        <v>0</v>
      </c>
      <c r="CG213" s="110">
        <f t="shared" si="87"/>
        <v>0</v>
      </c>
      <c r="CH213" s="86">
        <f t="shared" si="88"/>
        <v>0</v>
      </c>
      <c r="CI213" s="111">
        <f t="shared" si="89"/>
        <v>0</v>
      </c>
    </row>
    <row r="214" spans="1:87" ht="60" customHeight="1" x14ac:dyDescent="0.25">
      <c r="A214" s="96"/>
      <c r="B214" s="78"/>
      <c r="S214" s="84"/>
      <c r="T214" s="93" t="e">
        <f t="shared" si="70"/>
        <v>#DIV/0!</v>
      </c>
      <c r="U214" s="77"/>
      <c r="AE214" s="86"/>
      <c r="AF214" s="86"/>
      <c r="AG214" s="86"/>
      <c r="AH214" s="86"/>
      <c r="AI214" s="86"/>
      <c r="AJ214" s="86"/>
      <c r="AK214" s="86"/>
      <c r="AL214" s="95">
        <f t="shared" si="69"/>
        <v>0</v>
      </c>
      <c r="AM214" s="86"/>
      <c r="AN214" s="86"/>
      <c r="AO214" s="86"/>
      <c r="AP214" s="86"/>
      <c r="AQ214" s="86"/>
      <c r="AR214" s="86"/>
      <c r="AS214" s="86"/>
      <c r="AT214" s="146">
        <f t="shared" si="90"/>
        <v>0</v>
      </c>
      <c r="AU214" s="86"/>
      <c r="AV214" s="86"/>
      <c r="AW214" s="86"/>
      <c r="AX214" s="86"/>
      <c r="AY214" s="86"/>
      <c r="AZ214" s="86"/>
      <c r="BA214" s="86"/>
      <c r="BB214" s="147">
        <f t="shared" si="71"/>
        <v>0</v>
      </c>
      <c r="BC214" s="86"/>
      <c r="BD214" s="86"/>
      <c r="BE214" s="86"/>
      <c r="BF214" s="86"/>
      <c r="BG214" s="86"/>
      <c r="BH214" s="86"/>
      <c r="BI214" s="86"/>
      <c r="BJ214" s="148">
        <f t="shared" si="72"/>
        <v>0</v>
      </c>
      <c r="BK214" s="86"/>
      <c r="BL214" s="86"/>
      <c r="BM214" s="86"/>
      <c r="BN214" s="86"/>
      <c r="BO214" s="86"/>
      <c r="BP214" s="86"/>
      <c r="BQ214" s="86"/>
      <c r="BR214" s="149">
        <f t="shared" si="73"/>
        <v>0</v>
      </c>
      <c r="BS214" s="86">
        <f t="shared" si="74"/>
        <v>0</v>
      </c>
      <c r="BT214" s="86">
        <v>5</v>
      </c>
      <c r="BU214" s="103">
        <f t="shared" si="75"/>
        <v>0</v>
      </c>
      <c r="BV214" s="86">
        <f t="shared" si="76"/>
        <v>0</v>
      </c>
      <c r="BW214" s="105">
        <f t="shared" si="77"/>
        <v>0</v>
      </c>
      <c r="BX214" s="86">
        <f t="shared" si="78"/>
        <v>0</v>
      </c>
      <c r="BY214" s="106">
        <f t="shared" si="79"/>
        <v>0</v>
      </c>
      <c r="BZ214" s="86">
        <f t="shared" si="80"/>
        <v>0</v>
      </c>
      <c r="CA214" s="107">
        <f t="shared" si="81"/>
        <v>0</v>
      </c>
      <c r="CB214" s="86">
        <f t="shared" si="82"/>
        <v>0</v>
      </c>
      <c r="CC214" s="108">
        <f t="shared" si="83"/>
        <v>0</v>
      </c>
      <c r="CD214" s="86">
        <f t="shared" si="84"/>
        <v>0</v>
      </c>
      <c r="CE214" s="109">
        <f t="shared" si="85"/>
        <v>0</v>
      </c>
      <c r="CF214" s="86">
        <f t="shared" si="86"/>
        <v>0</v>
      </c>
      <c r="CG214" s="110">
        <f t="shared" si="87"/>
        <v>0</v>
      </c>
      <c r="CH214" s="86">
        <f t="shared" si="88"/>
        <v>0</v>
      </c>
      <c r="CI214" s="111">
        <f t="shared" si="89"/>
        <v>0</v>
      </c>
    </row>
    <row r="215" spans="1:87" ht="60" customHeight="1" x14ac:dyDescent="0.25">
      <c r="A215" s="96"/>
      <c r="B215" s="78"/>
      <c r="S215" s="84"/>
      <c r="T215" s="93" t="e">
        <f t="shared" si="70"/>
        <v>#DIV/0!</v>
      </c>
      <c r="U215" s="77"/>
      <c r="AE215" s="85"/>
      <c r="AF215" s="85"/>
      <c r="AG215" s="85"/>
      <c r="AH215" s="85"/>
      <c r="AI215" s="85"/>
      <c r="AJ215" s="85"/>
      <c r="AK215" s="85"/>
      <c r="AL215" s="95">
        <f t="shared" si="69"/>
        <v>0</v>
      </c>
      <c r="AM215" s="85"/>
      <c r="AN215" s="85"/>
      <c r="AO215" s="85"/>
      <c r="AP215" s="85"/>
      <c r="AQ215" s="85"/>
      <c r="AR215" s="85"/>
      <c r="AS215" s="85"/>
      <c r="AT215" s="146">
        <f t="shared" si="90"/>
        <v>0</v>
      </c>
      <c r="AU215" s="85"/>
      <c r="AV215" s="85"/>
      <c r="AW215" s="85"/>
      <c r="AX215" s="85"/>
      <c r="AY215" s="85"/>
      <c r="AZ215" s="85"/>
      <c r="BA215" s="85"/>
      <c r="BB215" s="147">
        <f t="shared" si="71"/>
        <v>0</v>
      </c>
      <c r="BC215" s="85"/>
      <c r="BD215" s="85"/>
      <c r="BE215" s="85"/>
      <c r="BF215" s="85"/>
      <c r="BG215" s="85"/>
      <c r="BH215" s="85"/>
      <c r="BI215" s="85"/>
      <c r="BJ215" s="148">
        <f t="shared" si="72"/>
        <v>0</v>
      </c>
      <c r="BK215" s="85"/>
      <c r="BL215" s="85"/>
      <c r="BM215" s="85"/>
      <c r="BN215" s="85"/>
      <c r="BO215" s="85"/>
      <c r="BP215" s="85"/>
      <c r="BQ215" s="85"/>
      <c r="BR215" s="149">
        <f t="shared" si="73"/>
        <v>0</v>
      </c>
      <c r="BS215" s="86">
        <f t="shared" si="74"/>
        <v>0</v>
      </c>
      <c r="BT215" s="86">
        <v>5</v>
      </c>
      <c r="BU215" s="103">
        <f t="shared" si="75"/>
        <v>0</v>
      </c>
      <c r="BV215" s="86">
        <f t="shared" si="76"/>
        <v>0</v>
      </c>
      <c r="BW215" s="105">
        <f t="shared" si="77"/>
        <v>0</v>
      </c>
      <c r="BX215" s="86">
        <f t="shared" si="78"/>
        <v>0</v>
      </c>
      <c r="BY215" s="106">
        <f t="shared" si="79"/>
        <v>0</v>
      </c>
      <c r="BZ215" s="86">
        <f t="shared" si="80"/>
        <v>0</v>
      </c>
      <c r="CA215" s="107">
        <f t="shared" si="81"/>
        <v>0</v>
      </c>
      <c r="CB215" s="86">
        <f t="shared" si="82"/>
        <v>0</v>
      </c>
      <c r="CC215" s="108">
        <f t="shared" si="83"/>
        <v>0</v>
      </c>
      <c r="CD215" s="86">
        <f t="shared" si="84"/>
        <v>0</v>
      </c>
      <c r="CE215" s="109">
        <f t="shared" si="85"/>
        <v>0</v>
      </c>
      <c r="CF215" s="86">
        <f t="shared" si="86"/>
        <v>0</v>
      </c>
      <c r="CG215" s="110">
        <f t="shared" si="87"/>
        <v>0</v>
      </c>
      <c r="CH215" s="86">
        <f t="shared" si="88"/>
        <v>0</v>
      </c>
      <c r="CI215" s="111">
        <f t="shared" si="89"/>
        <v>0</v>
      </c>
    </row>
    <row r="216" spans="1:87" ht="60" customHeight="1" x14ac:dyDescent="0.25">
      <c r="A216" s="96"/>
      <c r="B216" s="78"/>
      <c r="S216" s="84"/>
      <c r="T216" s="93" t="e">
        <f t="shared" si="70"/>
        <v>#DIV/0!</v>
      </c>
      <c r="U216" s="77"/>
      <c r="AE216" s="85"/>
      <c r="AF216" s="85"/>
      <c r="AG216" s="85"/>
      <c r="AH216" s="85"/>
      <c r="AI216" s="85"/>
      <c r="AJ216" s="85"/>
      <c r="AK216" s="85"/>
      <c r="AL216" s="95">
        <f t="shared" si="69"/>
        <v>0</v>
      </c>
      <c r="AM216" s="85"/>
      <c r="AN216" s="85"/>
      <c r="AO216" s="85"/>
      <c r="AP216" s="85"/>
      <c r="AQ216" s="85"/>
      <c r="AR216" s="85"/>
      <c r="AS216" s="85"/>
      <c r="AT216" s="146">
        <f t="shared" si="90"/>
        <v>0</v>
      </c>
      <c r="AU216" s="85"/>
      <c r="AV216" s="85"/>
      <c r="AW216" s="85"/>
      <c r="AX216" s="85"/>
      <c r="AY216" s="85"/>
      <c r="AZ216" s="85"/>
      <c r="BA216" s="85"/>
      <c r="BB216" s="147">
        <f t="shared" si="71"/>
        <v>0</v>
      </c>
      <c r="BC216" s="85"/>
      <c r="BD216" s="85"/>
      <c r="BE216" s="85"/>
      <c r="BF216" s="85"/>
      <c r="BG216" s="85"/>
      <c r="BH216" s="85"/>
      <c r="BI216" s="85"/>
      <c r="BJ216" s="148">
        <f t="shared" si="72"/>
        <v>0</v>
      </c>
      <c r="BK216" s="85"/>
      <c r="BL216" s="85"/>
      <c r="BM216" s="85"/>
      <c r="BN216" s="85"/>
      <c r="BO216" s="85"/>
      <c r="BP216" s="85"/>
      <c r="BQ216" s="85"/>
      <c r="BR216" s="149">
        <f t="shared" si="73"/>
        <v>0</v>
      </c>
      <c r="BS216" s="86">
        <f t="shared" si="74"/>
        <v>0</v>
      </c>
      <c r="BT216" s="86">
        <v>5</v>
      </c>
      <c r="BU216" s="103">
        <f t="shared" si="75"/>
        <v>0</v>
      </c>
      <c r="BV216" s="86">
        <f t="shared" si="76"/>
        <v>0</v>
      </c>
      <c r="BW216" s="105">
        <f t="shared" si="77"/>
        <v>0</v>
      </c>
      <c r="BX216" s="86">
        <f t="shared" si="78"/>
        <v>0</v>
      </c>
      <c r="BY216" s="106">
        <f t="shared" si="79"/>
        <v>0</v>
      </c>
      <c r="BZ216" s="86">
        <f t="shared" si="80"/>
        <v>0</v>
      </c>
      <c r="CA216" s="107">
        <f t="shared" si="81"/>
        <v>0</v>
      </c>
      <c r="CB216" s="86">
        <f t="shared" si="82"/>
        <v>0</v>
      </c>
      <c r="CC216" s="108">
        <f t="shared" si="83"/>
        <v>0</v>
      </c>
      <c r="CD216" s="86">
        <f t="shared" si="84"/>
        <v>0</v>
      </c>
      <c r="CE216" s="109">
        <f t="shared" si="85"/>
        <v>0</v>
      </c>
      <c r="CF216" s="86">
        <f t="shared" si="86"/>
        <v>0</v>
      </c>
      <c r="CG216" s="110">
        <f t="shared" si="87"/>
        <v>0</v>
      </c>
      <c r="CH216" s="86">
        <f t="shared" si="88"/>
        <v>0</v>
      </c>
      <c r="CI216" s="111">
        <f t="shared" si="89"/>
        <v>0</v>
      </c>
    </row>
    <row r="217" spans="1:87" ht="60" customHeight="1" x14ac:dyDescent="0.25">
      <c r="A217" s="96"/>
      <c r="B217" s="78"/>
      <c r="S217" s="84"/>
      <c r="T217" s="93" t="e">
        <f t="shared" si="70"/>
        <v>#DIV/0!</v>
      </c>
      <c r="U217" s="77"/>
      <c r="AE217" s="85"/>
      <c r="AF217" s="85"/>
      <c r="AG217" s="85"/>
      <c r="AH217" s="85"/>
      <c r="AI217" s="85"/>
      <c r="AJ217" s="85"/>
      <c r="AK217" s="85"/>
      <c r="AL217" s="95">
        <f t="shared" si="69"/>
        <v>0</v>
      </c>
      <c r="AM217" s="85"/>
      <c r="AN217" s="85"/>
      <c r="AO217" s="85"/>
      <c r="AP217" s="85"/>
      <c r="AQ217" s="85"/>
      <c r="AR217" s="85"/>
      <c r="AS217" s="85"/>
      <c r="AT217" s="146">
        <f t="shared" si="90"/>
        <v>0</v>
      </c>
      <c r="AU217" s="85"/>
      <c r="AV217" s="85"/>
      <c r="AW217" s="85"/>
      <c r="AX217" s="85"/>
      <c r="AY217" s="85"/>
      <c r="AZ217" s="85"/>
      <c r="BA217" s="85"/>
      <c r="BB217" s="147">
        <f t="shared" si="71"/>
        <v>0</v>
      </c>
      <c r="BC217" s="85"/>
      <c r="BD217" s="85"/>
      <c r="BE217" s="85"/>
      <c r="BF217" s="85"/>
      <c r="BG217" s="85"/>
      <c r="BH217" s="85"/>
      <c r="BI217" s="85"/>
      <c r="BJ217" s="148">
        <f t="shared" si="72"/>
        <v>0</v>
      </c>
      <c r="BK217" s="85"/>
      <c r="BL217" s="85"/>
      <c r="BM217" s="85"/>
      <c r="BN217" s="85"/>
      <c r="BO217" s="85"/>
      <c r="BP217" s="85"/>
      <c r="BQ217" s="85"/>
      <c r="BR217" s="149">
        <f t="shared" si="73"/>
        <v>0</v>
      </c>
      <c r="BS217" s="86">
        <f t="shared" si="74"/>
        <v>0</v>
      </c>
      <c r="BT217" s="86">
        <v>5</v>
      </c>
      <c r="BU217" s="103">
        <f t="shared" si="75"/>
        <v>0</v>
      </c>
      <c r="BV217" s="86">
        <f t="shared" si="76"/>
        <v>0</v>
      </c>
      <c r="BW217" s="105">
        <f t="shared" si="77"/>
        <v>0</v>
      </c>
      <c r="BX217" s="86">
        <f t="shared" si="78"/>
        <v>0</v>
      </c>
      <c r="BY217" s="106">
        <f t="shared" si="79"/>
        <v>0</v>
      </c>
      <c r="BZ217" s="86">
        <f t="shared" si="80"/>
        <v>0</v>
      </c>
      <c r="CA217" s="107">
        <f t="shared" si="81"/>
        <v>0</v>
      </c>
      <c r="CB217" s="86">
        <f t="shared" si="82"/>
        <v>0</v>
      </c>
      <c r="CC217" s="108">
        <f t="shared" si="83"/>
        <v>0</v>
      </c>
      <c r="CD217" s="86">
        <f t="shared" si="84"/>
        <v>0</v>
      </c>
      <c r="CE217" s="109">
        <f t="shared" si="85"/>
        <v>0</v>
      </c>
      <c r="CF217" s="86">
        <f t="shared" si="86"/>
        <v>0</v>
      </c>
      <c r="CG217" s="110">
        <f t="shared" si="87"/>
        <v>0</v>
      </c>
      <c r="CH217" s="86">
        <f t="shared" si="88"/>
        <v>0</v>
      </c>
      <c r="CI217" s="111">
        <f t="shared" si="89"/>
        <v>0</v>
      </c>
    </row>
    <row r="218" spans="1:87" ht="60" customHeight="1" x14ac:dyDescent="0.25">
      <c r="A218" s="96"/>
      <c r="B218" s="78"/>
      <c r="S218" s="84"/>
      <c r="T218" s="93" t="e">
        <f t="shared" si="70"/>
        <v>#DIV/0!</v>
      </c>
      <c r="U218" s="77"/>
      <c r="AE218" s="85"/>
      <c r="AF218" s="85"/>
      <c r="AG218" s="85"/>
      <c r="AH218" s="85"/>
      <c r="AI218" s="85"/>
      <c r="AJ218" s="85"/>
      <c r="AK218" s="85"/>
      <c r="AL218" s="95">
        <f t="shared" si="69"/>
        <v>0</v>
      </c>
      <c r="AM218" s="85"/>
      <c r="AN218" s="85"/>
      <c r="AO218" s="85"/>
      <c r="AP218" s="85"/>
      <c r="AQ218" s="85"/>
      <c r="AR218" s="85"/>
      <c r="AS218" s="85"/>
      <c r="AT218" s="146">
        <f t="shared" si="90"/>
        <v>0</v>
      </c>
      <c r="AU218" s="85"/>
      <c r="AV218" s="85"/>
      <c r="AW218" s="85"/>
      <c r="AX218" s="85"/>
      <c r="AY218" s="85"/>
      <c r="AZ218" s="85"/>
      <c r="BA218" s="85"/>
      <c r="BB218" s="147">
        <f t="shared" si="71"/>
        <v>0</v>
      </c>
      <c r="BC218" s="85"/>
      <c r="BD218" s="85"/>
      <c r="BE218" s="85"/>
      <c r="BF218" s="85"/>
      <c r="BG218" s="85"/>
      <c r="BH218" s="85"/>
      <c r="BI218" s="85"/>
      <c r="BJ218" s="148">
        <f t="shared" si="72"/>
        <v>0</v>
      </c>
      <c r="BK218" s="85"/>
      <c r="BL218" s="85"/>
      <c r="BM218" s="85"/>
      <c r="BN218" s="85"/>
      <c r="BO218" s="85"/>
      <c r="BP218" s="85"/>
      <c r="BQ218" s="85"/>
      <c r="BR218" s="149">
        <f t="shared" si="73"/>
        <v>0</v>
      </c>
      <c r="BS218" s="86">
        <f t="shared" si="74"/>
        <v>0</v>
      </c>
      <c r="BT218" s="86">
        <v>5</v>
      </c>
      <c r="BU218" s="103">
        <f t="shared" si="75"/>
        <v>0</v>
      </c>
      <c r="BV218" s="86">
        <f t="shared" si="76"/>
        <v>0</v>
      </c>
      <c r="BW218" s="105">
        <f t="shared" si="77"/>
        <v>0</v>
      </c>
      <c r="BX218" s="86">
        <f t="shared" si="78"/>
        <v>0</v>
      </c>
      <c r="BY218" s="106">
        <f t="shared" si="79"/>
        <v>0</v>
      </c>
      <c r="BZ218" s="86">
        <f t="shared" si="80"/>
        <v>0</v>
      </c>
      <c r="CA218" s="107">
        <f t="shared" si="81"/>
        <v>0</v>
      </c>
      <c r="CB218" s="86">
        <f t="shared" si="82"/>
        <v>0</v>
      </c>
      <c r="CC218" s="108">
        <f t="shared" si="83"/>
        <v>0</v>
      </c>
      <c r="CD218" s="86">
        <f t="shared" si="84"/>
        <v>0</v>
      </c>
      <c r="CE218" s="109">
        <f t="shared" si="85"/>
        <v>0</v>
      </c>
      <c r="CF218" s="86">
        <f t="shared" si="86"/>
        <v>0</v>
      </c>
      <c r="CG218" s="110">
        <f t="shared" si="87"/>
        <v>0</v>
      </c>
      <c r="CH218" s="86">
        <f t="shared" si="88"/>
        <v>0</v>
      </c>
      <c r="CI218" s="111">
        <f t="shared" si="89"/>
        <v>0</v>
      </c>
    </row>
    <row r="219" spans="1:87" ht="60" customHeight="1" x14ac:dyDescent="0.25">
      <c r="A219" s="96"/>
      <c r="B219" s="78"/>
      <c r="S219" s="84"/>
      <c r="T219" s="93" t="e">
        <f t="shared" si="70"/>
        <v>#DIV/0!</v>
      </c>
      <c r="U219" s="77"/>
      <c r="AE219" s="85"/>
      <c r="AF219" s="85"/>
      <c r="AG219" s="85"/>
      <c r="AH219" s="85"/>
      <c r="AI219" s="85"/>
      <c r="AJ219" s="85"/>
      <c r="AK219" s="85"/>
      <c r="AL219" s="95">
        <f t="shared" si="69"/>
        <v>0</v>
      </c>
      <c r="AM219" s="85"/>
      <c r="AN219" s="85"/>
      <c r="AO219" s="85"/>
      <c r="AP219" s="85"/>
      <c r="AQ219" s="85"/>
      <c r="AR219" s="85"/>
      <c r="AS219" s="85"/>
      <c r="AT219" s="146">
        <f t="shared" si="90"/>
        <v>0</v>
      </c>
      <c r="AU219" s="85"/>
      <c r="AV219" s="85"/>
      <c r="AW219" s="85"/>
      <c r="AX219" s="85"/>
      <c r="AY219" s="85"/>
      <c r="AZ219" s="85"/>
      <c r="BA219" s="85"/>
      <c r="BB219" s="147">
        <f t="shared" si="71"/>
        <v>0</v>
      </c>
      <c r="BC219" s="85"/>
      <c r="BD219" s="85"/>
      <c r="BE219" s="85"/>
      <c r="BF219" s="85"/>
      <c r="BG219" s="85"/>
      <c r="BH219" s="85"/>
      <c r="BI219" s="85"/>
      <c r="BJ219" s="148">
        <f t="shared" si="72"/>
        <v>0</v>
      </c>
      <c r="BK219" s="85"/>
      <c r="BL219" s="85"/>
      <c r="BM219" s="85"/>
      <c r="BN219" s="85"/>
      <c r="BO219" s="85"/>
      <c r="BP219" s="85"/>
      <c r="BQ219" s="85"/>
      <c r="BR219" s="149">
        <f t="shared" si="73"/>
        <v>0</v>
      </c>
      <c r="BS219" s="86">
        <f t="shared" si="74"/>
        <v>0</v>
      </c>
      <c r="BT219" s="86">
        <v>5</v>
      </c>
      <c r="BU219" s="103">
        <f t="shared" si="75"/>
        <v>0</v>
      </c>
      <c r="BV219" s="86">
        <f t="shared" si="76"/>
        <v>0</v>
      </c>
      <c r="BW219" s="105">
        <f t="shared" si="77"/>
        <v>0</v>
      </c>
      <c r="BX219" s="86">
        <f t="shared" si="78"/>
        <v>0</v>
      </c>
      <c r="BY219" s="106">
        <f t="shared" si="79"/>
        <v>0</v>
      </c>
      <c r="BZ219" s="86">
        <f t="shared" si="80"/>
        <v>0</v>
      </c>
      <c r="CA219" s="107">
        <f t="shared" si="81"/>
        <v>0</v>
      </c>
      <c r="CB219" s="86">
        <f t="shared" si="82"/>
        <v>0</v>
      </c>
      <c r="CC219" s="108">
        <f t="shared" si="83"/>
        <v>0</v>
      </c>
      <c r="CD219" s="86">
        <f t="shared" si="84"/>
        <v>0</v>
      </c>
      <c r="CE219" s="109">
        <f t="shared" si="85"/>
        <v>0</v>
      </c>
      <c r="CF219" s="86">
        <f t="shared" si="86"/>
        <v>0</v>
      </c>
      <c r="CG219" s="110">
        <f t="shared" si="87"/>
        <v>0</v>
      </c>
      <c r="CH219" s="86">
        <f t="shared" si="88"/>
        <v>0</v>
      </c>
      <c r="CI219" s="111">
        <f t="shared" si="89"/>
        <v>0</v>
      </c>
    </row>
    <row r="220" spans="1:87" ht="60" customHeight="1" x14ac:dyDescent="0.25">
      <c r="A220" s="96"/>
      <c r="B220" s="78"/>
      <c r="S220" s="84"/>
      <c r="T220" s="93" t="e">
        <f t="shared" si="70"/>
        <v>#DIV/0!</v>
      </c>
      <c r="U220" s="77"/>
      <c r="AE220" s="86"/>
      <c r="AF220" s="86"/>
      <c r="AG220" s="86"/>
      <c r="AH220" s="86"/>
      <c r="AI220" s="86"/>
      <c r="AJ220" s="86"/>
      <c r="AK220" s="86"/>
      <c r="AL220" s="95">
        <f t="shared" si="69"/>
        <v>0</v>
      </c>
      <c r="AM220" s="86"/>
      <c r="AN220" s="86"/>
      <c r="AO220" s="86"/>
      <c r="AP220" s="86"/>
      <c r="AQ220" s="86"/>
      <c r="AR220" s="86"/>
      <c r="AS220" s="86"/>
      <c r="AT220" s="146">
        <f t="shared" si="90"/>
        <v>0</v>
      </c>
      <c r="AU220" s="86"/>
      <c r="AV220" s="86"/>
      <c r="AW220" s="86"/>
      <c r="AX220" s="86"/>
      <c r="AY220" s="86"/>
      <c r="AZ220" s="86"/>
      <c r="BA220" s="86"/>
      <c r="BB220" s="147">
        <f t="shared" si="71"/>
        <v>0</v>
      </c>
      <c r="BC220" s="86"/>
      <c r="BD220" s="86"/>
      <c r="BE220" s="86"/>
      <c r="BF220" s="86"/>
      <c r="BG220" s="86"/>
      <c r="BH220" s="86"/>
      <c r="BI220" s="86"/>
      <c r="BJ220" s="148">
        <f t="shared" si="72"/>
        <v>0</v>
      </c>
      <c r="BK220" s="86"/>
      <c r="BL220" s="86"/>
      <c r="BM220" s="86"/>
      <c r="BN220" s="86"/>
      <c r="BO220" s="86"/>
      <c r="BP220" s="86"/>
      <c r="BQ220" s="86"/>
      <c r="BR220" s="149">
        <f t="shared" si="73"/>
        <v>0</v>
      </c>
      <c r="BS220" s="86">
        <f t="shared" si="74"/>
        <v>0</v>
      </c>
      <c r="BT220" s="86">
        <v>5</v>
      </c>
      <c r="BU220" s="103">
        <f t="shared" si="75"/>
        <v>0</v>
      </c>
      <c r="BV220" s="86">
        <f t="shared" si="76"/>
        <v>0</v>
      </c>
      <c r="BW220" s="105">
        <f t="shared" si="77"/>
        <v>0</v>
      </c>
      <c r="BX220" s="86">
        <f t="shared" si="78"/>
        <v>0</v>
      </c>
      <c r="BY220" s="106">
        <f t="shared" si="79"/>
        <v>0</v>
      </c>
      <c r="BZ220" s="86">
        <f t="shared" si="80"/>
        <v>0</v>
      </c>
      <c r="CA220" s="107">
        <f t="shared" si="81"/>
        <v>0</v>
      </c>
      <c r="CB220" s="86">
        <f t="shared" si="82"/>
        <v>0</v>
      </c>
      <c r="CC220" s="108">
        <f t="shared" si="83"/>
        <v>0</v>
      </c>
      <c r="CD220" s="86">
        <f t="shared" si="84"/>
        <v>0</v>
      </c>
      <c r="CE220" s="109">
        <f t="shared" si="85"/>
        <v>0</v>
      </c>
      <c r="CF220" s="86">
        <f t="shared" si="86"/>
        <v>0</v>
      </c>
      <c r="CG220" s="110">
        <f t="shared" si="87"/>
        <v>0</v>
      </c>
      <c r="CH220" s="86">
        <f t="shared" si="88"/>
        <v>0</v>
      </c>
      <c r="CI220" s="111">
        <f t="shared" si="89"/>
        <v>0</v>
      </c>
    </row>
    <row r="221" spans="1:87" ht="60" customHeight="1" x14ac:dyDescent="0.25">
      <c r="A221" s="96"/>
      <c r="B221" s="78"/>
      <c r="S221" s="84"/>
      <c r="T221" s="93" t="e">
        <f t="shared" si="70"/>
        <v>#DIV/0!</v>
      </c>
      <c r="U221" s="77"/>
      <c r="AE221" s="85"/>
      <c r="AF221" s="85"/>
      <c r="AG221" s="85"/>
      <c r="AH221" s="85"/>
      <c r="AI221" s="85"/>
      <c r="AJ221" s="85"/>
      <c r="AK221" s="85"/>
      <c r="AL221" s="95">
        <f t="shared" si="69"/>
        <v>0</v>
      </c>
      <c r="AM221" s="85"/>
      <c r="AN221" s="85"/>
      <c r="AO221" s="85"/>
      <c r="AP221" s="85"/>
      <c r="AQ221" s="85"/>
      <c r="AR221" s="85"/>
      <c r="AS221" s="85"/>
      <c r="AT221" s="146">
        <f t="shared" si="90"/>
        <v>0</v>
      </c>
      <c r="AU221" s="85"/>
      <c r="AV221" s="85"/>
      <c r="AW221" s="85"/>
      <c r="AX221" s="85"/>
      <c r="AY221" s="85"/>
      <c r="AZ221" s="85"/>
      <c r="BA221" s="85"/>
      <c r="BB221" s="147">
        <f t="shared" si="71"/>
        <v>0</v>
      </c>
      <c r="BC221" s="85"/>
      <c r="BD221" s="85"/>
      <c r="BE221" s="85"/>
      <c r="BF221" s="85"/>
      <c r="BG221" s="85"/>
      <c r="BH221" s="85"/>
      <c r="BI221" s="85"/>
      <c r="BJ221" s="148">
        <f t="shared" si="72"/>
        <v>0</v>
      </c>
      <c r="BK221" s="85"/>
      <c r="BL221" s="85"/>
      <c r="BM221" s="85"/>
      <c r="BN221" s="85"/>
      <c r="BO221" s="85"/>
      <c r="BP221" s="85"/>
      <c r="BQ221" s="85"/>
      <c r="BR221" s="149">
        <f t="shared" si="73"/>
        <v>0</v>
      </c>
      <c r="BS221" s="86">
        <f t="shared" si="74"/>
        <v>0</v>
      </c>
      <c r="BT221" s="86">
        <v>5</v>
      </c>
      <c r="BU221" s="103">
        <f t="shared" si="75"/>
        <v>0</v>
      </c>
      <c r="BV221" s="86">
        <f t="shared" si="76"/>
        <v>0</v>
      </c>
      <c r="BW221" s="105">
        <f t="shared" si="77"/>
        <v>0</v>
      </c>
      <c r="BX221" s="86">
        <f t="shared" si="78"/>
        <v>0</v>
      </c>
      <c r="BY221" s="106">
        <f t="shared" si="79"/>
        <v>0</v>
      </c>
      <c r="BZ221" s="86">
        <f t="shared" si="80"/>
        <v>0</v>
      </c>
      <c r="CA221" s="107">
        <f t="shared" si="81"/>
        <v>0</v>
      </c>
      <c r="CB221" s="86">
        <f t="shared" si="82"/>
        <v>0</v>
      </c>
      <c r="CC221" s="108">
        <f t="shared" si="83"/>
        <v>0</v>
      </c>
      <c r="CD221" s="86">
        <f t="shared" si="84"/>
        <v>0</v>
      </c>
      <c r="CE221" s="109">
        <f t="shared" si="85"/>
        <v>0</v>
      </c>
      <c r="CF221" s="86">
        <f t="shared" si="86"/>
        <v>0</v>
      </c>
      <c r="CG221" s="110">
        <f t="shared" si="87"/>
        <v>0</v>
      </c>
      <c r="CH221" s="86">
        <f t="shared" si="88"/>
        <v>0</v>
      </c>
      <c r="CI221" s="111">
        <f t="shared" si="89"/>
        <v>0</v>
      </c>
    </row>
    <row r="222" spans="1:87" ht="60" customHeight="1" x14ac:dyDescent="0.25">
      <c r="A222" s="96"/>
      <c r="S222" s="84"/>
      <c r="T222" s="93" t="e">
        <f t="shared" si="70"/>
        <v>#DIV/0!</v>
      </c>
      <c r="U222" s="77"/>
      <c r="AE222" s="85"/>
      <c r="AF222" s="85"/>
      <c r="AG222" s="85"/>
      <c r="AH222" s="85"/>
      <c r="AI222" s="85"/>
      <c r="AJ222" s="85"/>
      <c r="AK222" s="85"/>
      <c r="AL222" s="95">
        <f t="shared" si="69"/>
        <v>0</v>
      </c>
      <c r="AM222" s="85"/>
      <c r="AN222" s="85"/>
      <c r="AO222" s="85"/>
      <c r="AP222" s="85"/>
      <c r="AQ222" s="85"/>
      <c r="AR222" s="85"/>
      <c r="AS222" s="85"/>
      <c r="AT222" s="146">
        <f t="shared" si="90"/>
        <v>0</v>
      </c>
      <c r="AU222" s="85"/>
      <c r="AV222" s="85"/>
      <c r="AW222" s="85"/>
      <c r="AX222" s="85"/>
      <c r="AY222" s="85"/>
      <c r="AZ222" s="85"/>
      <c r="BA222" s="85"/>
      <c r="BB222" s="147">
        <f t="shared" si="71"/>
        <v>0</v>
      </c>
      <c r="BC222" s="85"/>
      <c r="BD222" s="85"/>
      <c r="BE222" s="85"/>
      <c r="BF222" s="85"/>
      <c r="BG222" s="85"/>
      <c r="BH222" s="85"/>
      <c r="BI222" s="85"/>
      <c r="BJ222" s="148">
        <f t="shared" si="72"/>
        <v>0</v>
      </c>
      <c r="BK222" s="85"/>
      <c r="BL222" s="85"/>
      <c r="BM222" s="85"/>
      <c r="BN222" s="85"/>
      <c r="BO222" s="85"/>
      <c r="BP222" s="85"/>
      <c r="BQ222" s="85"/>
      <c r="BR222" s="149">
        <f t="shared" si="73"/>
        <v>0</v>
      </c>
      <c r="BS222" s="86">
        <f t="shared" si="74"/>
        <v>0</v>
      </c>
      <c r="BT222" s="86">
        <v>5</v>
      </c>
      <c r="BU222" s="103">
        <f t="shared" si="75"/>
        <v>0</v>
      </c>
      <c r="BV222" s="86">
        <f t="shared" si="76"/>
        <v>0</v>
      </c>
      <c r="BW222" s="105">
        <f t="shared" si="77"/>
        <v>0</v>
      </c>
      <c r="BX222" s="86">
        <f t="shared" si="78"/>
        <v>0</v>
      </c>
      <c r="BY222" s="106">
        <f t="shared" si="79"/>
        <v>0</v>
      </c>
      <c r="BZ222" s="86">
        <f t="shared" si="80"/>
        <v>0</v>
      </c>
      <c r="CA222" s="107">
        <f t="shared" si="81"/>
        <v>0</v>
      </c>
      <c r="CB222" s="86">
        <f t="shared" si="82"/>
        <v>0</v>
      </c>
      <c r="CC222" s="108">
        <f t="shared" si="83"/>
        <v>0</v>
      </c>
      <c r="CD222" s="86">
        <f t="shared" si="84"/>
        <v>0</v>
      </c>
      <c r="CE222" s="109">
        <f t="shared" si="85"/>
        <v>0</v>
      </c>
      <c r="CF222" s="86">
        <f t="shared" si="86"/>
        <v>0</v>
      </c>
      <c r="CG222" s="110">
        <f t="shared" si="87"/>
        <v>0</v>
      </c>
      <c r="CH222" s="86">
        <f t="shared" si="88"/>
        <v>0</v>
      </c>
      <c r="CI222" s="111">
        <f t="shared" si="89"/>
        <v>0</v>
      </c>
    </row>
    <row r="223" spans="1:87" ht="60" customHeight="1" x14ac:dyDescent="0.25">
      <c r="A223" s="96"/>
      <c r="S223" s="84"/>
      <c r="T223" s="93" t="e">
        <f t="shared" si="70"/>
        <v>#DIV/0!</v>
      </c>
      <c r="U223" s="77"/>
      <c r="AE223" s="85"/>
      <c r="AF223" s="85"/>
      <c r="AG223" s="85"/>
      <c r="AH223" s="85"/>
      <c r="AI223" s="85"/>
      <c r="AJ223" s="85"/>
      <c r="AK223" s="85"/>
      <c r="AL223" s="95">
        <f t="shared" si="69"/>
        <v>0</v>
      </c>
      <c r="AM223" s="85"/>
      <c r="AN223" s="85"/>
      <c r="AO223" s="85"/>
      <c r="AP223" s="85"/>
      <c r="AQ223" s="85"/>
      <c r="AR223" s="85"/>
      <c r="AS223" s="85"/>
      <c r="AT223" s="146">
        <f t="shared" si="90"/>
        <v>0</v>
      </c>
      <c r="AU223" s="85"/>
      <c r="AV223" s="85"/>
      <c r="AW223" s="85"/>
      <c r="AX223" s="85"/>
      <c r="AY223" s="85"/>
      <c r="AZ223" s="85"/>
      <c r="BA223" s="85"/>
      <c r="BB223" s="147">
        <f t="shared" si="71"/>
        <v>0</v>
      </c>
      <c r="BC223" s="85"/>
      <c r="BD223" s="85"/>
      <c r="BE223" s="85"/>
      <c r="BF223" s="85"/>
      <c r="BG223" s="85"/>
      <c r="BH223" s="85"/>
      <c r="BI223" s="85"/>
      <c r="BJ223" s="148">
        <f t="shared" si="72"/>
        <v>0</v>
      </c>
      <c r="BK223" s="85"/>
      <c r="BL223" s="85"/>
      <c r="BM223" s="85"/>
      <c r="BN223" s="85"/>
      <c r="BO223" s="85"/>
      <c r="BP223" s="85"/>
      <c r="BQ223" s="85"/>
      <c r="BR223" s="149">
        <f t="shared" si="73"/>
        <v>0</v>
      </c>
      <c r="BS223" s="86">
        <f t="shared" si="74"/>
        <v>0</v>
      </c>
      <c r="BT223" s="86">
        <v>5</v>
      </c>
      <c r="BU223" s="103">
        <f t="shared" si="75"/>
        <v>0</v>
      </c>
      <c r="BV223" s="86">
        <f t="shared" si="76"/>
        <v>0</v>
      </c>
      <c r="BW223" s="105">
        <f t="shared" si="77"/>
        <v>0</v>
      </c>
      <c r="BX223" s="86">
        <f t="shared" si="78"/>
        <v>0</v>
      </c>
      <c r="BY223" s="106">
        <f t="shared" si="79"/>
        <v>0</v>
      </c>
      <c r="BZ223" s="86">
        <f t="shared" si="80"/>
        <v>0</v>
      </c>
      <c r="CA223" s="107">
        <f t="shared" si="81"/>
        <v>0</v>
      </c>
      <c r="CB223" s="86">
        <f t="shared" si="82"/>
        <v>0</v>
      </c>
      <c r="CC223" s="108">
        <f t="shared" si="83"/>
        <v>0</v>
      </c>
      <c r="CD223" s="86">
        <f t="shared" si="84"/>
        <v>0</v>
      </c>
      <c r="CE223" s="109">
        <f t="shared" si="85"/>
        <v>0</v>
      </c>
      <c r="CF223" s="86">
        <f t="shared" si="86"/>
        <v>0</v>
      </c>
      <c r="CG223" s="110">
        <f t="shared" si="87"/>
        <v>0</v>
      </c>
      <c r="CH223" s="86">
        <f t="shared" si="88"/>
        <v>0</v>
      </c>
      <c r="CI223" s="111">
        <f t="shared" si="89"/>
        <v>0</v>
      </c>
    </row>
    <row r="224" spans="1:87" ht="60" customHeight="1" x14ac:dyDescent="0.25">
      <c r="A224" s="96"/>
      <c r="S224" s="84"/>
      <c r="T224" s="93" t="e">
        <f t="shared" si="70"/>
        <v>#DIV/0!</v>
      </c>
      <c r="U224" s="77"/>
      <c r="AE224" s="85"/>
      <c r="AF224" s="85"/>
      <c r="AG224" s="85"/>
      <c r="AH224" s="85"/>
      <c r="AI224" s="85"/>
      <c r="AJ224" s="85"/>
      <c r="AK224" s="85"/>
      <c r="AL224" s="95">
        <f t="shared" si="69"/>
        <v>0</v>
      </c>
      <c r="AM224" s="85"/>
      <c r="AN224" s="85"/>
      <c r="AO224" s="85"/>
      <c r="AP224" s="85"/>
      <c r="AQ224" s="85"/>
      <c r="AR224" s="85"/>
      <c r="AS224" s="85"/>
      <c r="AT224" s="146">
        <f t="shared" si="90"/>
        <v>0</v>
      </c>
      <c r="AU224" s="85"/>
      <c r="AV224" s="85"/>
      <c r="AW224" s="85"/>
      <c r="AX224" s="85"/>
      <c r="AY224" s="85"/>
      <c r="AZ224" s="85"/>
      <c r="BA224" s="85"/>
      <c r="BB224" s="147">
        <f t="shared" si="71"/>
        <v>0</v>
      </c>
      <c r="BC224" s="85"/>
      <c r="BD224" s="85"/>
      <c r="BE224" s="85"/>
      <c r="BF224" s="85"/>
      <c r="BG224" s="85"/>
      <c r="BH224" s="85"/>
      <c r="BI224" s="85"/>
      <c r="BJ224" s="148">
        <f t="shared" si="72"/>
        <v>0</v>
      </c>
      <c r="BK224" s="85"/>
      <c r="BL224" s="85"/>
      <c r="BM224" s="85"/>
      <c r="BN224" s="85"/>
      <c r="BO224" s="85"/>
      <c r="BP224" s="85"/>
      <c r="BQ224" s="85"/>
      <c r="BR224" s="149">
        <f t="shared" si="73"/>
        <v>0</v>
      </c>
      <c r="BS224" s="86">
        <f t="shared" si="74"/>
        <v>0</v>
      </c>
      <c r="BT224" s="86">
        <v>5</v>
      </c>
      <c r="BU224" s="103">
        <f t="shared" si="75"/>
        <v>0</v>
      </c>
      <c r="BV224" s="86">
        <f t="shared" si="76"/>
        <v>0</v>
      </c>
      <c r="BW224" s="105">
        <f t="shared" si="77"/>
        <v>0</v>
      </c>
      <c r="BX224" s="86">
        <f t="shared" si="78"/>
        <v>0</v>
      </c>
      <c r="BY224" s="106">
        <f t="shared" si="79"/>
        <v>0</v>
      </c>
      <c r="BZ224" s="86">
        <f t="shared" si="80"/>
        <v>0</v>
      </c>
      <c r="CA224" s="107">
        <f t="shared" si="81"/>
        <v>0</v>
      </c>
      <c r="CB224" s="86">
        <f t="shared" si="82"/>
        <v>0</v>
      </c>
      <c r="CC224" s="108">
        <f t="shared" si="83"/>
        <v>0</v>
      </c>
      <c r="CD224" s="86">
        <f t="shared" si="84"/>
        <v>0</v>
      </c>
      <c r="CE224" s="109">
        <f t="shared" si="85"/>
        <v>0</v>
      </c>
      <c r="CF224" s="86">
        <f t="shared" si="86"/>
        <v>0</v>
      </c>
      <c r="CG224" s="110">
        <f t="shared" si="87"/>
        <v>0</v>
      </c>
      <c r="CH224" s="86">
        <f t="shared" si="88"/>
        <v>0</v>
      </c>
      <c r="CI224" s="111">
        <f t="shared" si="89"/>
        <v>0</v>
      </c>
    </row>
    <row r="225" spans="1:87" ht="60" customHeight="1" x14ac:dyDescent="0.25">
      <c r="A225" s="96"/>
      <c r="S225" s="84"/>
      <c r="T225" s="93" t="e">
        <f t="shared" si="70"/>
        <v>#DIV/0!</v>
      </c>
      <c r="AE225" s="85"/>
      <c r="AF225" s="85"/>
      <c r="AG225" s="85"/>
      <c r="AH225" s="85"/>
      <c r="AI225" s="85"/>
      <c r="AJ225" s="85"/>
      <c r="AK225" s="85"/>
      <c r="AL225" s="95">
        <f t="shared" si="69"/>
        <v>0</v>
      </c>
      <c r="AM225" s="85"/>
      <c r="AN225" s="85"/>
      <c r="AO225" s="85"/>
      <c r="AP225" s="85"/>
      <c r="AQ225" s="85"/>
      <c r="AR225" s="85"/>
      <c r="AS225" s="85"/>
      <c r="AT225" s="146">
        <f t="shared" si="90"/>
        <v>0</v>
      </c>
      <c r="AU225" s="85"/>
      <c r="AV225" s="85"/>
      <c r="AW225" s="85"/>
      <c r="AX225" s="85"/>
      <c r="AY225" s="85"/>
      <c r="AZ225" s="85"/>
      <c r="BA225" s="85"/>
      <c r="BB225" s="147">
        <f t="shared" si="71"/>
        <v>0</v>
      </c>
      <c r="BC225" s="85"/>
      <c r="BD225" s="85"/>
      <c r="BE225" s="85"/>
      <c r="BF225" s="85"/>
      <c r="BG225" s="85"/>
      <c r="BH225" s="85"/>
      <c r="BI225" s="85"/>
      <c r="BJ225" s="148">
        <f t="shared" si="72"/>
        <v>0</v>
      </c>
      <c r="BK225" s="85"/>
      <c r="BL225" s="85"/>
      <c r="BM225" s="85"/>
      <c r="BN225" s="85"/>
      <c r="BO225" s="85"/>
      <c r="BP225" s="85"/>
      <c r="BQ225" s="85"/>
      <c r="BR225" s="149">
        <f t="shared" si="73"/>
        <v>0</v>
      </c>
      <c r="BS225" s="86">
        <f t="shared" si="74"/>
        <v>0</v>
      </c>
      <c r="BT225" s="86">
        <v>5</v>
      </c>
      <c r="BU225" s="103">
        <f t="shared" si="75"/>
        <v>0</v>
      </c>
      <c r="BV225" s="86">
        <f t="shared" si="76"/>
        <v>0</v>
      </c>
      <c r="BW225" s="105">
        <f t="shared" si="77"/>
        <v>0</v>
      </c>
      <c r="BX225" s="86">
        <f t="shared" si="78"/>
        <v>0</v>
      </c>
      <c r="BY225" s="106">
        <f t="shared" si="79"/>
        <v>0</v>
      </c>
      <c r="BZ225" s="86">
        <f t="shared" si="80"/>
        <v>0</v>
      </c>
      <c r="CA225" s="107">
        <f t="shared" si="81"/>
        <v>0</v>
      </c>
      <c r="CB225" s="86">
        <f t="shared" si="82"/>
        <v>0</v>
      </c>
      <c r="CC225" s="108">
        <f t="shared" si="83"/>
        <v>0</v>
      </c>
      <c r="CD225" s="86">
        <f t="shared" si="84"/>
        <v>0</v>
      </c>
      <c r="CE225" s="109">
        <f t="shared" si="85"/>
        <v>0</v>
      </c>
      <c r="CF225" s="86">
        <f t="shared" si="86"/>
        <v>0</v>
      </c>
      <c r="CG225" s="110">
        <f t="shared" si="87"/>
        <v>0</v>
      </c>
      <c r="CH225" s="86">
        <f t="shared" si="88"/>
        <v>0</v>
      </c>
      <c r="CI225" s="111">
        <f t="shared" si="89"/>
        <v>0</v>
      </c>
    </row>
    <row r="226" spans="1:87" ht="60" customHeight="1" x14ac:dyDescent="0.25">
      <c r="S226" s="84"/>
      <c r="T226" s="93" t="e">
        <f t="shared" si="70"/>
        <v>#DIV/0!</v>
      </c>
      <c r="AE226" s="85"/>
      <c r="AF226" s="85"/>
      <c r="AG226" s="85"/>
      <c r="AH226" s="85"/>
      <c r="AI226" s="85"/>
      <c r="AJ226" s="85"/>
      <c r="AK226" s="85"/>
      <c r="AL226" s="95">
        <f t="shared" si="69"/>
        <v>0</v>
      </c>
      <c r="AM226" s="85"/>
      <c r="AN226" s="85"/>
      <c r="AO226" s="85"/>
      <c r="AP226" s="85"/>
      <c r="AQ226" s="85"/>
      <c r="AR226" s="85"/>
      <c r="AS226" s="85"/>
      <c r="AT226" s="146">
        <f t="shared" si="90"/>
        <v>0</v>
      </c>
      <c r="AU226" s="85"/>
      <c r="AV226" s="85"/>
      <c r="AW226" s="85"/>
      <c r="AX226" s="85"/>
      <c r="AY226" s="85"/>
      <c r="AZ226" s="85"/>
      <c r="BA226" s="85"/>
      <c r="BB226" s="147">
        <f t="shared" si="71"/>
        <v>0</v>
      </c>
      <c r="BC226" s="85"/>
      <c r="BD226" s="85"/>
      <c r="BE226" s="85"/>
      <c r="BF226" s="85"/>
      <c r="BG226" s="85"/>
      <c r="BH226" s="85"/>
      <c r="BI226" s="85"/>
      <c r="BJ226" s="148">
        <f t="shared" si="72"/>
        <v>0</v>
      </c>
      <c r="BK226" s="85"/>
      <c r="BL226" s="85"/>
      <c r="BM226" s="85"/>
      <c r="BN226" s="85"/>
      <c r="BO226" s="85"/>
      <c r="BP226" s="85"/>
      <c r="BQ226" s="85"/>
      <c r="BR226" s="149">
        <f t="shared" si="73"/>
        <v>0</v>
      </c>
      <c r="BS226" s="86">
        <f t="shared" si="74"/>
        <v>0</v>
      </c>
      <c r="BT226" s="86">
        <v>5</v>
      </c>
      <c r="BU226" s="103">
        <f t="shared" si="75"/>
        <v>0</v>
      </c>
      <c r="BV226" s="86">
        <f t="shared" si="76"/>
        <v>0</v>
      </c>
      <c r="BW226" s="105">
        <f t="shared" si="77"/>
        <v>0</v>
      </c>
      <c r="BX226" s="86">
        <f t="shared" si="78"/>
        <v>0</v>
      </c>
      <c r="BY226" s="106">
        <f t="shared" si="79"/>
        <v>0</v>
      </c>
      <c r="BZ226" s="86">
        <f t="shared" si="80"/>
        <v>0</v>
      </c>
      <c r="CA226" s="107">
        <f t="shared" si="81"/>
        <v>0</v>
      </c>
      <c r="CB226" s="86">
        <f t="shared" si="82"/>
        <v>0</v>
      </c>
      <c r="CC226" s="108">
        <f t="shared" si="83"/>
        <v>0</v>
      </c>
      <c r="CD226" s="86">
        <f t="shared" si="84"/>
        <v>0</v>
      </c>
      <c r="CE226" s="109">
        <f t="shared" si="85"/>
        <v>0</v>
      </c>
      <c r="CF226" s="86">
        <f t="shared" si="86"/>
        <v>0</v>
      </c>
      <c r="CG226" s="110">
        <f t="shared" si="87"/>
        <v>0</v>
      </c>
      <c r="CH226" s="86">
        <f t="shared" si="88"/>
        <v>0</v>
      </c>
      <c r="CI226" s="111">
        <f t="shared" si="89"/>
        <v>0</v>
      </c>
    </row>
    <row r="227" spans="1:87" ht="60" customHeight="1" x14ac:dyDescent="0.25">
      <c r="S227" s="84"/>
      <c r="T227" s="150"/>
      <c r="AE227" s="85"/>
      <c r="AF227" s="85"/>
      <c r="AG227" s="85"/>
      <c r="AH227" s="85"/>
      <c r="AI227" s="85"/>
      <c r="AJ227" s="85"/>
      <c r="AK227" s="85"/>
      <c r="AL227" s="95">
        <f t="shared" si="69"/>
        <v>0</v>
      </c>
      <c r="AM227" s="85"/>
      <c r="AN227" s="85"/>
      <c r="AO227" s="85"/>
      <c r="AP227" s="85"/>
      <c r="AQ227" s="85"/>
      <c r="AR227" s="85"/>
      <c r="AS227" s="85"/>
      <c r="AT227" s="146">
        <f t="shared" si="90"/>
        <v>0</v>
      </c>
      <c r="AU227" s="85"/>
      <c r="AV227" s="85"/>
      <c r="AW227" s="85"/>
      <c r="AX227" s="85"/>
      <c r="AY227" s="85"/>
      <c r="AZ227" s="85"/>
      <c r="BA227" s="85"/>
      <c r="BB227" s="147">
        <f t="shared" si="71"/>
        <v>0</v>
      </c>
      <c r="BC227" s="85"/>
      <c r="BD227" s="85"/>
      <c r="BE227" s="85"/>
      <c r="BF227" s="85"/>
      <c r="BG227" s="85"/>
      <c r="BH227" s="85"/>
      <c r="BI227" s="85"/>
      <c r="BJ227" s="148">
        <f t="shared" si="72"/>
        <v>0</v>
      </c>
      <c r="BK227" s="85"/>
      <c r="BL227" s="85"/>
      <c r="BM227" s="85"/>
      <c r="BN227" s="85"/>
      <c r="BO227" s="85"/>
      <c r="BP227" s="85"/>
      <c r="BQ227" s="85"/>
      <c r="BR227" s="149">
        <f t="shared" si="73"/>
        <v>0</v>
      </c>
      <c r="BS227" s="86">
        <f t="shared" si="74"/>
        <v>0</v>
      </c>
      <c r="BT227" s="86">
        <v>5</v>
      </c>
      <c r="BU227" s="103">
        <f t="shared" si="75"/>
        <v>0</v>
      </c>
      <c r="BV227" s="86">
        <f t="shared" si="76"/>
        <v>0</v>
      </c>
      <c r="BW227" s="105">
        <f t="shared" si="77"/>
        <v>0</v>
      </c>
      <c r="BX227" s="86">
        <f t="shared" si="78"/>
        <v>0</v>
      </c>
      <c r="BY227" s="106">
        <f t="shared" si="79"/>
        <v>0</v>
      </c>
      <c r="BZ227" s="86">
        <f t="shared" si="80"/>
        <v>0</v>
      </c>
      <c r="CA227" s="107">
        <f t="shared" si="81"/>
        <v>0</v>
      </c>
      <c r="CB227" s="86">
        <f t="shared" si="82"/>
        <v>0</v>
      </c>
      <c r="CC227" s="108">
        <f t="shared" si="83"/>
        <v>0</v>
      </c>
      <c r="CD227" s="86">
        <f t="shared" si="84"/>
        <v>0</v>
      </c>
      <c r="CE227" s="109">
        <f t="shared" si="85"/>
        <v>0</v>
      </c>
      <c r="CF227" s="86">
        <f t="shared" si="86"/>
        <v>0</v>
      </c>
      <c r="CG227" s="110">
        <f t="shared" si="87"/>
        <v>0</v>
      </c>
      <c r="CH227" s="86">
        <f t="shared" si="88"/>
        <v>0</v>
      </c>
      <c r="CI227" s="111">
        <f t="shared" si="89"/>
        <v>0</v>
      </c>
    </row>
    <row r="228" spans="1:87" ht="60" customHeight="1" x14ac:dyDescent="0.25">
      <c r="S228" s="84"/>
      <c r="AE228" s="85"/>
      <c r="AF228" s="85"/>
      <c r="AG228" s="85"/>
      <c r="AH228" s="85"/>
      <c r="AI228" s="85"/>
      <c r="AJ228" s="85"/>
      <c r="AK228" s="85"/>
      <c r="AL228" s="95">
        <f t="shared" si="69"/>
        <v>0</v>
      </c>
      <c r="AM228" s="85"/>
      <c r="AN228" s="85"/>
      <c r="AO228" s="85"/>
      <c r="AP228" s="85"/>
      <c r="AQ228" s="85"/>
      <c r="AR228" s="85"/>
      <c r="AS228" s="85"/>
      <c r="AT228" s="146">
        <f t="shared" si="90"/>
        <v>0</v>
      </c>
      <c r="AU228" s="85"/>
      <c r="AV228" s="85"/>
      <c r="AW228" s="85"/>
      <c r="AX228" s="85"/>
      <c r="AY228" s="85"/>
      <c r="AZ228" s="85"/>
      <c r="BA228" s="85"/>
      <c r="BB228" s="147">
        <f t="shared" si="71"/>
        <v>0</v>
      </c>
      <c r="BC228" s="85"/>
      <c r="BD228" s="85"/>
      <c r="BE228" s="85"/>
      <c r="BF228" s="85"/>
      <c r="BG228" s="85"/>
      <c r="BH228" s="85"/>
      <c r="BI228" s="85"/>
      <c r="BJ228" s="148">
        <f t="shared" si="72"/>
        <v>0</v>
      </c>
      <c r="BK228" s="85"/>
      <c r="BL228" s="85"/>
      <c r="BM228" s="85"/>
      <c r="BN228" s="85"/>
      <c r="BO228" s="85"/>
      <c r="BP228" s="85"/>
      <c r="BQ228" s="85"/>
      <c r="BR228" s="149">
        <f t="shared" si="73"/>
        <v>0</v>
      </c>
      <c r="BS228" s="86">
        <f t="shared" si="74"/>
        <v>0</v>
      </c>
      <c r="BT228" s="86">
        <v>5</v>
      </c>
      <c r="BU228" s="103">
        <f t="shared" si="75"/>
        <v>0</v>
      </c>
      <c r="BV228" s="86">
        <f t="shared" si="76"/>
        <v>0</v>
      </c>
      <c r="BW228" s="105">
        <f t="shared" si="77"/>
        <v>0</v>
      </c>
      <c r="BX228" s="86">
        <f t="shared" si="78"/>
        <v>0</v>
      </c>
      <c r="BY228" s="106">
        <f t="shared" si="79"/>
        <v>0</v>
      </c>
      <c r="BZ228" s="86">
        <f t="shared" si="80"/>
        <v>0</v>
      </c>
      <c r="CA228" s="107">
        <f t="shared" si="81"/>
        <v>0</v>
      </c>
      <c r="CB228" s="86">
        <f t="shared" si="82"/>
        <v>0</v>
      </c>
      <c r="CC228" s="108">
        <f t="shared" si="83"/>
        <v>0</v>
      </c>
      <c r="CD228" s="86">
        <f t="shared" si="84"/>
        <v>0</v>
      </c>
      <c r="CE228" s="109">
        <f t="shared" si="85"/>
        <v>0</v>
      </c>
      <c r="CF228" s="86">
        <f t="shared" si="86"/>
        <v>0</v>
      </c>
      <c r="CG228" s="110">
        <f t="shared" si="87"/>
        <v>0</v>
      </c>
      <c r="CH228" s="86">
        <f t="shared" si="88"/>
        <v>0</v>
      </c>
      <c r="CI228" s="111">
        <f t="shared" si="89"/>
        <v>0</v>
      </c>
    </row>
    <row r="229" spans="1:87" ht="60" customHeight="1" x14ac:dyDescent="0.25">
      <c r="S229" s="84"/>
      <c r="AE229" s="85"/>
      <c r="AF229" s="85"/>
      <c r="AG229" s="85"/>
      <c r="AH229" s="85"/>
      <c r="AI229" s="85"/>
      <c r="AJ229" s="85"/>
      <c r="AK229" s="85"/>
      <c r="AL229" s="95">
        <f t="shared" si="69"/>
        <v>0</v>
      </c>
      <c r="AM229" s="85"/>
      <c r="AN229" s="85"/>
      <c r="AO229" s="85"/>
      <c r="AP229" s="85"/>
      <c r="AQ229" s="85"/>
      <c r="AR229" s="85"/>
      <c r="AS229" s="85"/>
      <c r="AT229" s="146">
        <f t="shared" si="90"/>
        <v>0</v>
      </c>
      <c r="AU229" s="85"/>
      <c r="AV229" s="85"/>
      <c r="AW229" s="85"/>
      <c r="AX229" s="85"/>
      <c r="AY229" s="85"/>
      <c r="AZ229" s="85"/>
      <c r="BA229" s="85"/>
      <c r="BB229" s="147">
        <f t="shared" si="71"/>
        <v>0</v>
      </c>
      <c r="BC229" s="85"/>
      <c r="BD229" s="85"/>
      <c r="BE229" s="85"/>
      <c r="BF229" s="85"/>
      <c r="BG229" s="85"/>
      <c r="BH229" s="85"/>
      <c r="BI229" s="85"/>
      <c r="BJ229" s="148">
        <f t="shared" si="72"/>
        <v>0</v>
      </c>
      <c r="BK229" s="85"/>
      <c r="BL229" s="85"/>
      <c r="BM229" s="85"/>
      <c r="BN229" s="85"/>
      <c r="BO229" s="85"/>
      <c r="BP229" s="85"/>
      <c r="BQ229" s="85"/>
      <c r="BR229" s="149">
        <f t="shared" si="73"/>
        <v>0</v>
      </c>
      <c r="BS229" s="86">
        <f t="shared" si="74"/>
        <v>0</v>
      </c>
      <c r="BT229" s="86">
        <v>5</v>
      </c>
      <c r="BU229" s="103">
        <f t="shared" si="75"/>
        <v>0</v>
      </c>
      <c r="BV229" s="86">
        <f t="shared" si="76"/>
        <v>0</v>
      </c>
      <c r="BW229" s="105">
        <f t="shared" si="77"/>
        <v>0</v>
      </c>
      <c r="BX229" s="86">
        <f t="shared" si="78"/>
        <v>0</v>
      </c>
      <c r="BY229" s="106">
        <f t="shared" si="79"/>
        <v>0</v>
      </c>
      <c r="BZ229" s="86">
        <f t="shared" si="80"/>
        <v>0</v>
      </c>
      <c r="CA229" s="107">
        <f t="shared" si="81"/>
        <v>0</v>
      </c>
      <c r="CB229" s="86">
        <f t="shared" si="82"/>
        <v>0</v>
      </c>
      <c r="CC229" s="108">
        <f t="shared" si="83"/>
        <v>0</v>
      </c>
      <c r="CD229" s="86">
        <f t="shared" si="84"/>
        <v>0</v>
      </c>
      <c r="CE229" s="109">
        <f t="shared" si="85"/>
        <v>0</v>
      </c>
      <c r="CF229" s="86">
        <f t="shared" si="86"/>
        <v>0</v>
      </c>
      <c r="CG229" s="110">
        <f t="shared" si="87"/>
        <v>0</v>
      </c>
      <c r="CH229" s="86">
        <f t="shared" si="88"/>
        <v>0</v>
      </c>
      <c r="CI229" s="111">
        <f t="shared" si="89"/>
        <v>0</v>
      </c>
    </row>
    <row r="230" spans="1:87" ht="60" customHeight="1" x14ac:dyDescent="0.25">
      <c r="S230" s="84"/>
      <c r="AE230" s="85"/>
      <c r="AF230" s="85"/>
      <c r="AG230" s="85"/>
      <c r="AH230" s="85"/>
      <c r="AI230" s="85"/>
      <c r="AJ230" s="85"/>
      <c r="AK230" s="85"/>
      <c r="AL230" s="95">
        <f t="shared" si="69"/>
        <v>0</v>
      </c>
      <c r="AM230" s="85"/>
      <c r="AN230" s="85"/>
      <c r="AO230" s="85"/>
      <c r="AP230" s="85"/>
      <c r="AQ230" s="85"/>
      <c r="AR230" s="85"/>
      <c r="AS230" s="85"/>
      <c r="AT230" s="146">
        <f t="shared" si="90"/>
        <v>0</v>
      </c>
      <c r="AU230" s="85"/>
      <c r="AV230" s="85"/>
      <c r="AW230" s="85"/>
      <c r="AX230" s="85"/>
      <c r="AY230" s="85"/>
      <c r="AZ230" s="85"/>
      <c r="BA230" s="85"/>
      <c r="BB230" s="147">
        <f t="shared" si="71"/>
        <v>0</v>
      </c>
      <c r="BC230" s="85"/>
      <c r="BD230" s="85"/>
      <c r="BE230" s="85"/>
      <c r="BF230" s="85"/>
      <c r="BG230" s="85"/>
      <c r="BH230" s="85"/>
      <c r="BI230" s="85"/>
      <c r="BJ230" s="148">
        <f t="shared" si="72"/>
        <v>0</v>
      </c>
      <c r="BK230" s="85"/>
      <c r="BL230" s="85"/>
      <c r="BM230" s="85"/>
      <c r="BN230" s="85"/>
      <c r="BO230" s="85"/>
      <c r="BP230" s="85"/>
      <c r="BQ230" s="85"/>
      <c r="BR230" s="149">
        <f t="shared" si="73"/>
        <v>0</v>
      </c>
      <c r="BS230" s="86">
        <f t="shared" si="74"/>
        <v>0</v>
      </c>
      <c r="BT230" s="86">
        <v>5</v>
      </c>
      <c r="BU230" s="103">
        <f t="shared" si="75"/>
        <v>0</v>
      </c>
      <c r="BV230" s="86">
        <f t="shared" si="76"/>
        <v>0</v>
      </c>
      <c r="BW230" s="105">
        <f t="shared" si="77"/>
        <v>0</v>
      </c>
      <c r="BX230" s="86">
        <f t="shared" si="78"/>
        <v>0</v>
      </c>
      <c r="BY230" s="106">
        <f t="shared" si="79"/>
        <v>0</v>
      </c>
      <c r="BZ230" s="86">
        <f t="shared" si="80"/>
        <v>0</v>
      </c>
      <c r="CA230" s="107">
        <f t="shared" si="81"/>
        <v>0</v>
      </c>
      <c r="CB230" s="86">
        <f t="shared" si="82"/>
        <v>0</v>
      </c>
      <c r="CC230" s="108">
        <f t="shared" si="83"/>
        <v>0</v>
      </c>
      <c r="CD230" s="86">
        <f t="shared" si="84"/>
        <v>0</v>
      </c>
      <c r="CE230" s="109">
        <f t="shared" si="85"/>
        <v>0</v>
      </c>
      <c r="CF230" s="86">
        <f t="shared" si="86"/>
        <v>0</v>
      </c>
      <c r="CG230" s="110">
        <f t="shared" si="87"/>
        <v>0</v>
      </c>
      <c r="CH230" s="86">
        <f t="shared" si="88"/>
        <v>0</v>
      </c>
      <c r="CI230" s="111">
        <f t="shared" si="89"/>
        <v>0</v>
      </c>
    </row>
    <row r="231" spans="1:87" ht="60" customHeight="1" x14ac:dyDescent="0.25">
      <c r="S231" s="84"/>
      <c r="AE231" s="85"/>
      <c r="AF231" s="85"/>
      <c r="AG231" s="85"/>
      <c r="AH231" s="85"/>
      <c r="AI231" s="85"/>
      <c r="AJ231" s="85"/>
      <c r="AK231" s="85"/>
      <c r="AL231" s="95">
        <f t="shared" si="69"/>
        <v>0</v>
      </c>
      <c r="AM231" s="85"/>
      <c r="AN231" s="85"/>
      <c r="AO231" s="85"/>
      <c r="AP231" s="85"/>
      <c r="AQ231" s="85"/>
      <c r="AR231" s="85"/>
      <c r="AS231" s="85"/>
      <c r="AT231" s="146">
        <f t="shared" si="90"/>
        <v>0</v>
      </c>
      <c r="AU231" s="85"/>
      <c r="AV231" s="85"/>
      <c r="AW231" s="85"/>
      <c r="AX231" s="85"/>
      <c r="AY231" s="85"/>
      <c r="AZ231" s="85"/>
      <c r="BA231" s="85"/>
      <c r="BB231" s="147">
        <f t="shared" si="71"/>
        <v>0</v>
      </c>
      <c r="BC231" s="85"/>
      <c r="BD231" s="85"/>
      <c r="BE231" s="85"/>
      <c r="BF231" s="85"/>
      <c r="BG231" s="85"/>
      <c r="BH231" s="85"/>
      <c r="BI231" s="85"/>
      <c r="BJ231" s="148">
        <f t="shared" si="72"/>
        <v>0</v>
      </c>
      <c r="BK231" s="85"/>
      <c r="BL231" s="85"/>
      <c r="BM231" s="85"/>
      <c r="BN231" s="85"/>
      <c r="BO231" s="85"/>
      <c r="BP231" s="85"/>
      <c r="BQ231" s="85"/>
      <c r="BR231" s="149">
        <f t="shared" si="73"/>
        <v>0</v>
      </c>
      <c r="BS231" s="86">
        <f t="shared" si="74"/>
        <v>0</v>
      </c>
      <c r="BT231" s="86">
        <v>5</v>
      </c>
      <c r="BU231" s="103">
        <f t="shared" si="75"/>
        <v>0</v>
      </c>
      <c r="BV231" s="86">
        <f t="shared" si="76"/>
        <v>0</v>
      </c>
      <c r="BW231" s="105">
        <f t="shared" si="77"/>
        <v>0</v>
      </c>
      <c r="BX231" s="86">
        <f t="shared" si="78"/>
        <v>0</v>
      </c>
      <c r="BY231" s="106">
        <f t="shared" si="79"/>
        <v>0</v>
      </c>
      <c r="BZ231" s="86">
        <f t="shared" si="80"/>
        <v>0</v>
      </c>
      <c r="CA231" s="107">
        <f t="shared" si="81"/>
        <v>0</v>
      </c>
      <c r="CB231" s="86">
        <f t="shared" si="82"/>
        <v>0</v>
      </c>
      <c r="CC231" s="108">
        <f t="shared" si="83"/>
        <v>0</v>
      </c>
      <c r="CD231" s="86">
        <f t="shared" si="84"/>
        <v>0</v>
      </c>
      <c r="CE231" s="109">
        <f t="shared" si="85"/>
        <v>0</v>
      </c>
      <c r="CF231" s="86">
        <f t="shared" si="86"/>
        <v>0</v>
      </c>
      <c r="CG231" s="110">
        <f t="shared" si="87"/>
        <v>0</v>
      </c>
      <c r="CH231" s="86">
        <f t="shared" si="88"/>
        <v>0</v>
      </c>
      <c r="CI231" s="111">
        <f t="shared" si="89"/>
        <v>0</v>
      </c>
    </row>
    <row r="232" spans="1:87" ht="60" customHeight="1" x14ac:dyDescent="0.25">
      <c r="S232" s="84"/>
      <c r="AE232" s="85"/>
      <c r="AF232" s="85"/>
      <c r="AG232" s="85"/>
      <c r="AH232" s="85"/>
      <c r="AI232" s="85"/>
      <c r="AJ232" s="85"/>
      <c r="AK232" s="85"/>
      <c r="AL232" s="95">
        <f t="shared" si="69"/>
        <v>0</v>
      </c>
      <c r="AM232" s="85"/>
      <c r="AN232" s="85"/>
      <c r="AO232" s="85"/>
      <c r="AP232" s="85"/>
      <c r="AQ232" s="85"/>
      <c r="AR232" s="85"/>
      <c r="AS232" s="85"/>
      <c r="AT232" s="146">
        <f t="shared" si="90"/>
        <v>0</v>
      </c>
      <c r="AU232" s="85"/>
      <c r="AV232" s="85"/>
      <c r="AW232" s="85"/>
      <c r="AX232" s="85"/>
      <c r="AY232" s="85"/>
      <c r="AZ232" s="85"/>
      <c r="BA232" s="85"/>
      <c r="BB232" s="147">
        <f t="shared" si="71"/>
        <v>0</v>
      </c>
      <c r="BC232" s="85"/>
      <c r="BD232" s="85"/>
      <c r="BE232" s="85"/>
      <c r="BF232" s="85"/>
      <c r="BG232" s="85"/>
      <c r="BH232" s="85"/>
      <c r="BI232" s="85"/>
      <c r="BJ232" s="148">
        <f t="shared" si="72"/>
        <v>0</v>
      </c>
      <c r="BK232" s="85"/>
      <c r="BL232" s="85"/>
      <c r="BM232" s="85"/>
      <c r="BN232" s="85"/>
      <c r="BO232" s="85"/>
      <c r="BP232" s="85"/>
      <c r="BQ232" s="85"/>
      <c r="BR232" s="149">
        <f t="shared" si="73"/>
        <v>0</v>
      </c>
      <c r="BS232" s="86">
        <f t="shared" si="74"/>
        <v>0</v>
      </c>
      <c r="BT232" s="86">
        <v>5</v>
      </c>
      <c r="BU232" s="103">
        <f t="shared" si="75"/>
        <v>0</v>
      </c>
      <c r="BV232" s="86">
        <f t="shared" si="76"/>
        <v>0</v>
      </c>
      <c r="BW232" s="105">
        <f t="shared" si="77"/>
        <v>0</v>
      </c>
      <c r="BX232" s="86">
        <f t="shared" si="78"/>
        <v>0</v>
      </c>
      <c r="BY232" s="106">
        <f t="shared" si="79"/>
        <v>0</v>
      </c>
      <c r="BZ232" s="86">
        <f t="shared" si="80"/>
        <v>0</v>
      </c>
      <c r="CA232" s="107">
        <f t="shared" si="81"/>
        <v>0</v>
      </c>
      <c r="CB232" s="86">
        <f t="shared" si="82"/>
        <v>0</v>
      </c>
      <c r="CC232" s="108">
        <f t="shared" si="83"/>
        <v>0</v>
      </c>
      <c r="CD232" s="86">
        <f t="shared" si="84"/>
        <v>0</v>
      </c>
      <c r="CE232" s="109">
        <f t="shared" si="85"/>
        <v>0</v>
      </c>
      <c r="CF232" s="86">
        <f t="shared" si="86"/>
        <v>0</v>
      </c>
      <c r="CG232" s="110">
        <f t="shared" si="87"/>
        <v>0</v>
      </c>
      <c r="CH232" s="86">
        <f t="shared" si="88"/>
        <v>0</v>
      </c>
      <c r="CI232" s="111">
        <f t="shared" si="89"/>
        <v>0</v>
      </c>
    </row>
    <row r="233" spans="1:87" ht="60" customHeight="1" x14ac:dyDescent="0.25">
      <c r="S233" s="84"/>
      <c r="AE233" s="85"/>
      <c r="AF233" s="85"/>
      <c r="AG233" s="85"/>
      <c r="AH233" s="85"/>
      <c r="AI233" s="85"/>
      <c r="AJ233" s="85"/>
      <c r="AK233" s="85"/>
      <c r="AL233" s="95">
        <f t="shared" si="69"/>
        <v>0</v>
      </c>
      <c r="AM233" s="85"/>
      <c r="AN233" s="85"/>
      <c r="AO233" s="85"/>
      <c r="AP233" s="85"/>
      <c r="AQ233" s="85"/>
      <c r="AR233" s="85"/>
      <c r="AS233" s="85"/>
      <c r="AT233" s="146">
        <f t="shared" si="90"/>
        <v>0</v>
      </c>
      <c r="AU233" s="85"/>
      <c r="AV233" s="85"/>
      <c r="AW233" s="85"/>
      <c r="AX233" s="85"/>
      <c r="AY233" s="85"/>
      <c r="AZ233" s="85"/>
      <c r="BA233" s="85"/>
      <c r="BB233" s="147">
        <f t="shared" si="71"/>
        <v>0</v>
      </c>
      <c r="BC233" s="85"/>
      <c r="BD233" s="85"/>
      <c r="BE233" s="85"/>
      <c r="BF233" s="85"/>
      <c r="BG233" s="85"/>
      <c r="BH233" s="85"/>
      <c r="BI233" s="85"/>
      <c r="BJ233" s="148">
        <f t="shared" si="72"/>
        <v>0</v>
      </c>
      <c r="BK233" s="85"/>
      <c r="BL233" s="85"/>
      <c r="BM233" s="85"/>
      <c r="BN233" s="85"/>
      <c r="BO233" s="85"/>
      <c r="BP233" s="85"/>
      <c r="BQ233" s="85"/>
      <c r="BR233" s="149">
        <f t="shared" si="73"/>
        <v>0</v>
      </c>
      <c r="BS233" s="86">
        <f t="shared" si="74"/>
        <v>0</v>
      </c>
      <c r="BT233" s="86">
        <v>5</v>
      </c>
      <c r="BU233" s="103">
        <f t="shared" si="75"/>
        <v>0</v>
      </c>
      <c r="BV233" s="86">
        <f t="shared" si="76"/>
        <v>0</v>
      </c>
      <c r="BW233" s="105">
        <f t="shared" si="77"/>
        <v>0</v>
      </c>
      <c r="BX233" s="86">
        <f t="shared" si="78"/>
        <v>0</v>
      </c>
      <c r="BY233" s="106">
        <f t="shared" si="79"/>
        <v>0</v>
      </c>
      <c r="BZ233" s="86">
        <f t="shared" si="80"/>
        <v>0</v>
      </c>
      <c r="CA233" s="107">
        <f t="shared" si="81"/>
        <v>0</v>
      </c>
      <c r="CB233" s="86">
        <f t="shared" si="82"/>
        <v>0</v>
      </c>
      <c r="CC233" s="108">
        <f t="shared" si="83"/>
        <v>0</v>
      </c>
      <c r="CD233" s="86">
        <f t="shared" si="84"/>
        <v>0</v>
      </c>
      <c r="CE233" s="109">
        <f t="shared" si="85"/>
        <v>0</v>
      </c>
      <c r="CF233" s="86">
        <f t="shared" si="86"/>
        <v>0</v>
      </c>
      <c r="CG233" s="110">
        <f t="shared" si="87"/>
        <v>0</v>
      </c>
      <c r="CH233" s="86">
        <f t="shared" si="88"/>
        <v>0</v>
      </c>
      <c r="CI233" s="111">
        <f t="shared" si="89"/>
        <v>0</v>
      </c>
    </row>
    <row r="234" spans="1:87" ht="60" customHeight="1" x14ac:dyDescent="0.25">
      <c r="S234" s="84"/>
      <c r="AE234" s="85"/>
      <c r="AF234" s="85"/>
      <c r="AG234" s="85"/>
      <c r="AH234" s="85"/>
      <c r="AI234" s="85"/>
      <c r="AJ234" s="85"/>
      <c r="AK234" s="85"/>
      <c r="AL234" s="95">
        <f t="shared" si="69"/>
        <v>0</v>
      </c>
      <c r="AM234" s="85"/>
      <c r="AN234" s="85"/>
      <c r="AO234" s="85"/>
      <c r="AP234" s="85"/>
      <c r="AQ234" s="85"/>
      <c r="AR234" s="85"/>
      <c r="AS234" s="85"/>
      <c r="AT234" s="146">
        <f t="shared" si="90"/>
        <v>0</v>
      </c>
      <c r="AU234" s="85"/>
      <c r="AV234" s="85"/>
      <c r="AW234" s="85"/>
      <c r="AX234" s="85"/>
      <c r="AY234" s="85"/>
      <c r="AZ234" s="85"/>
      <c r="BA234" s="85"/>
      <c r="BB234" s="147">
        <f t="shared" si="71"/>
        <v>0</v>
      </c>
      <c r="BC234" s="85"/>
      <c r="BD234" s="85"/>
      <c r="BE234" s="85"/>
      <c r="BF234" s="85"/>
      <c r="BG234" s="85"/>
      <c r="BH234" s="85"/>
      <c r="BI234" s="85"/>
      <c r="BJ234" s="148">
        <f t="shared" si="72"/>
        <v>0</v>
      </c>
      <c r="BK234" s="85"/>
      <c r="BL234" s="85"/>
      <c r="BM234" s="85"/>
      <c r="BN234" s="85"/>
      <c r="BO234" s="85"/>
      <c r="BP234" s="85"/>
      <c r="BQ234" s="85"/>
      <c r="BR234" s="149">
        <f t="shared" si="73"/>
        <v>0</v>
      </c>
      <c r="BS234" s="86">
        <f t="shared" si="74"/>
        <v>0</v>
      </c>
      <c r="BT234" s="86">
        <v>5</v>
      </c>
      <c r="BU234" s="103">
        <f t="shared" si="75"/>
        <v>0</v>
      </c>
      <c r="BV234" s="86">
        <f t="shared" si="76"/>
        <v>0</v>
      </c>
      <c r="BW234" s="105">
        <f t="shared" si="77"/>
        <v>0</v>
      </c>
      <c r="BX234" s="86">
        <f t="shared" si="78"/>
        <v>0</v>
      </c>
      <c r="BY234" s="106">
        <f t="shared" si="79"/>
        <v>0</v>
      </c>
      <c r="BZ234" s="86">
        <f t="shared" si="80"/>
        <v>0</v>
      </c>
      <c r="CA234" s="107">
        <f t="shared" si="81"/>
        <v>0</v>
      </c>
      <c r="CB234" s="86">
        <f t="shared" si="82"/>
        <v>0</v>
      </c>
      <c r="CC234" s="108">
        <f t="shared" si="83"/>
        <v>0</v>
      </c>
      <c r="CD234" s="86">
        <f t="shared" si="84"/>
        <v>0</v>
      </c>
      <c r="CE234" s="109">
        <f t="shared" si="85"/>
        <v>0</v>
      </c>
      <c r="CF234" s="86">
        <f t="shared" si="86"/>
        <v>0</v>
      </c>
      <c r="CG234" s="110">
        <f t="shared" si="87"/>
        <v>0</v>
      </c>
      <c r="CH234" s="86">
        <f t="shared" si="88"/>
        <v>0</v>
      </c>
      <c r="CI234" s="111">
        <f t="shared" si="89"/>
        <v>0</v>
      </c>
    </row>
    <row r="235" spans="1:87" ht="60" customHeight="1" x14ac:dyDescent="0.25">
      <c r="S235" s="84"/>
      <c r="AE235" s="85"/>
      <c r="AF235" s="85"/>
      <c r="AG235" s="85"/>
      <c r="AH235" s="85"/>
      <c r="AI235" s="85"/>
      <c r="AJ235" s="85"/>
      <c r="AK235" s="85"/>
      <c r="AL235" s="95">
        <f t="shared" si="69"/>
        <v>0</v>
      </c>
      <c r="AM235" s="85"/>
      <c r="AN235" s="85"/>
      <c r="AO235" s="85"/>
      <c r="AP235" s="85"/>
      <c r="AQ235" s="85"/>
      <c r="AR235" s="85"/>
      <c r="AS235" s="85"/>
      <c r="AT235" s="146">
        <f t="shared" si="90"/>
        <v>0</v>
      </c>
      <c r="AU235" s="85"/>
      <c r="AV235" s="85"/>
      <c r="AW235" s="85"/>
      <c r="AX235" s="85"/>
      <c r="AY235" s="85"/>
      <c r="AZ235" s="85"/>
      <c r="BA235" s="85"/>
      <c r="BB235" s="147">
        <f t="shared" si="71"/>
        <v>0</v>
      </c>
      <c r="BC235" s="85"/>
      <c r="BD235" s="85"/>
      <c r="BE235" s="85"/>
      <c r="BF235" s="85"/>
      <c r="BG235" s="85"/>
      <c r="BH235" s="85"/>
      <c r="BI235" s="85"/>
      <c r="BJ235" s="148">
        <f t="shared" si="72"/>
        <v>0</v>
      </c>
      <c r="BK235" s="85"/>
      <c r="BL235" s="85"/>
      <c r="BM235" s="85"/>
      <c r="BN235" s="85"/>
      <c r="BO235" s="85"/>
      <c r="BP235" s="85"/>
      <c r="BQ235" s="85"/>
      <c r="BR235" s="149">
        <f t="shared" si="73"/>
        <v>0</v>
      </c>
      <c r="BS235" s="86">
        <f t="shared" si="74"/>
        <v>0</v>
      </c>
      <c r="BT235" s="86">
        <v>5</v>
      </c>
      <c r="BU235" s="103">
        <f t="shared" si="75"/>
        <v>0</v>
      </c>
      <c r="BV235" s="86">
        <f t="shared" si="76"/>
        <v>0</v>
      </c>
      <c r="BW235" s="105">
        <f t="shared" si="77"/>
        <v>0</v>
      </c>
      <c r="BX235" s="86">
        <f t="shared" si="78"/>
        <v>0</v>
      </c>
      <c r="BY235" s="106">
        <f t="shared" si="79"/>
        <v>0</v>
      </c>
      <c r="BZ235" s="86">
        <f t="shared" si="80"/>
        <v>0</v>
      </c>
      <c r="CA235" s="107">
        <f t="shared" si="81"/>
        <v>0</v>
      </c>
      <c r="CB235" s="86">
        <f t="shared" si="82"/>
        <v>0</v>
      </c>
      <c r="CC235" s="108">
        <f t="shared" si="83"/>
        <v>0</v>
      </c>
      <c r="CD235" s="86">
        <f t="shared" si="84"/>
        <v>0</v>
      </c>
      <c r="CE235" s="109">
        <f t="shared" si="85"/>
        <v>0</v>
      </c>
      <c r="CF235" s="86">
        <f t="shared" si="86"/>
        <v>0</v>
      </c>
      <c r="CG235" s="110">
        <f t="shared" si="87"/>
        <v>0</v>
      </c>
      <c r="CH235" s="86">
        <f t="shared" si="88"/>
        <v>0</v>
      </c>
      <c r="CI235" s="111">
        <f t="shared" si="89"/>
        <v>0</v>
      </c>
    </row>
    <row r="236" spans="1:87" ht="60" customHeight="1" x14ac:dyDescent="0.25">
      <c r="S236" s="84"/>
      <c r="AE236" s="85"/>
      <c r="AF236" s="85"/>
      <c r="AG236" s="85"/>
      <c r="AH236" s="85"/>
      <c r="AI236" s="85"/>
      <c r="AJ236" s="85"/>
      <c r="AK236" s="85"/>
      <c r="AL236" s="95">
        <f t="shared" si="69"/>
        <v>0</v>
      </c>
      <c r="AM236" s="85"/>
      <c r="AN236" s="85"/>
      <c r="AO236" s="85"/>
      <c r="AP236" s="85"/>
      <c r="AQ236" s="85"/>
      <c r="AR236" s="85"/>
      <c r="AS236" s="85"/>
      <c r="AT236" s="146">
        <f t="shared" si="90"/>
        <v>0</v>
      </c>
      <c r="AU236" s="85"/>
      <c r="AV236" s="85"/>
      <c r="AW236" s="85"/>
      <c r="AX236" s="85"/>
      <c r="AY236" s="85"/>
      <c r="AZ236" s="85"/>
      <c r="BA236" s="85"/>
      <c r="BB236" s="147">
        <f t="shared" si="71"/>
        <v>0</v>
      </c>
      <c r="BC236" s="85"/>
      <c r="BD236" s="85"/>
      <c r="BE236" s="85"/>
      <c r="BF236" s="85"/>
      <c r="BG236" s="85"/>
      <c r="BH236" s="85"/>
      <c r="BI236" s="85"/>
      <c r="BJ236" s="148">
        <f t="shared" si="72"/>
        <v>0</v>
      </c>
      <c r="BK236" s="85"/>
      <c r="BL236" s="85"/>
      <c r="BM236" s="85"/>
      <c r="BN236" s="85"/>
      <c r="BO236" s="85"/>
      <c r="BP236" s="85"/>
      <c r="BQ236" s="85"/>
      <c r="BR236" s="149">
        <f t="shared" si="73"/>
        <v>0</v>
      </c>
      <c r="BS236" s="86">
        <f t="shared" si="74"/>
        <v>0</v>
      </c>
      <c r="BT236" s="86">
        <v>5</v>
      </c>
      <c r="BU236" s="103">
        <f t="shared" si="75"/>
        <v>0</v>
      </c>
      <c r="BV236" s="86">
        <f t="shared" si="76"/>
        <v>0</v>
      </c>
      <c r="BW236" s="105">
        <f t="shared" si="77"/>
        <v>0</v>
      </c>
      <c r="BX236" s="86">
        <f t="shared" si="78"/>
        <v>0</v>
      </c>
      <c r="BY236" s="106">
        <f t="shared" si="79"/>
        <v>0</v>
      </c>
      <c r="BZ236" s="86">
        <f t="shared" si="80"/>
        <v>0</v>
      </c>
      <c r="CA236" s="107">
        <f t="shared" si="81"/>
        <v>0</v>
      </c>
      <c r="CB236" s="86">
        <f t="shared" si="82"/>
        <v>0</v>
      </c>
      <c r="CC236" s="108">
        <f t="shared" si="83"/>
        <v>0</v>
      </c>
      <c r="CD236" s="86">
        <f t="shared" si="84"/>
        <v>0</v>
      </c>
      <c r="CE236" s="109">
        <f t="shared" si="85"/>
        <v>0</v>
      </c>
      <c r="CF236" s="86">
        <f t="shared" si="86"/>
        <v>0</v>
      </c>
      <c r="CG236" s="110">
        <f t="shared" si="87"/>
        <v>0</v>
      </c>
      <c r="CH236" s="86">
        <f t="shared" si="88"/>
        <v>0</v>
      </c>
      <c r="CI236" s="111">
        <f t="shared" si="89"/>
        <v>0</v>
      </c>
    </row>
    <row r="237" spans="1:87" ht="60" customHeight="1" x14ac:dyDescent="0.25">
      <c r="S237" s="84"/>
      <c r="AE237" s="85"/>
      <c r="AF237" s="85"/>
      <c r="AG237" s="85"/>
      <c r="AH237" s="85"/>
      <c r="AI237" s="85"/>
      <c r="AJ237" s="85"/>
      <c r="AK237" s="85"/>
      <c r="AL237" s="95">
        <f t="shared" si="69"/>
        <v>0</v>
      </c>
      <c r="AM237" s="85"/>
      <c r="AN237" s="85"/>
      <c r="AO237" s="85"/>
      <c r="AP237" s="85"/>
      <c r="AQ237" s="85"/>
      <c r="AR237" s="85"/>
      <c r="AS237" s="85"/>
      <c r="AT237" s="146">
        <f t="shared" si="90"/>
        <v>0</v>
      </c>
      <c r="AU237" s="85"/>
      <c r="AV237" s="85"/>
      <c r="AW237" s="85"/>
      <c r="AX237" s="85"/>
      <c r="AY237" s="85"/>
      <c r="AZ237" s="85"/>
      <c r="BA237" s="85"/>
      <c r="BB237" s="147">
        <f t="shared" si="71"/>
        <v>0</v>
      </c>
      <c r="BC237" s="85"/>
      <c r="BD237" s="85"/>
      <c r="BE237" s="85"/>
      <c r="BF237" s="85"/>
      <c r="BG237" s="85"/>
      <c r="BH237" s="85"/>
      <c r="BI237" s="85"/>
      <c r="BJ237" s="148">
        <f t="shared" si="72"/>
        <v>0</v>
      </c>
      <c r="BK237" s="85"/>
      <c r="BL237" s="85"/>
      <c r="BM237" s="85"/>
      <c r="BN237" s="85"/>
      <c r="BO237" s="85"/>
      <c r="BP237" s="85"/>
      <c r="BQ237" s="85"/>
      <c r="BR237" s="149">
        <f t="shared" si="73"/>
        <v>0</v>
      </c>
      <c r="BS237" s="86">
        <f t="shared" si="74"/>
        <v>0</v>
      </c>
      <c r="BT237" s="86">
        <v>5</v>
      </c>
      <c r="BU237" s="103">
        <f t="shared" si="75"/>
        <v>0</v>
      </c>
      <c r="BV237" s="86">
        <f t="shared" si="76"/>
        <v>0</v>
      </c>
      <c r="BW237" s="105">
        <f t="shared" si="77"/>
        <v>0</v>
      </c>
      <c r="BX237" s="86">
        <f t="shared" si="78"/>
        <v>0</v>
      </c>
      <c r="BY237" s="106">
        <f t="shared" si="79"/>
        <v>0</v>
      </c>
      <c r="BZ237" s="86">
        <f t="shared" si="80"/>
        <v>0</v>
      </c>
      <c r="CA237" s="107">
        <f t="shared" si="81"/>
        <v>0</v>
      </c>
      <c r="CB237" s="86">
        <f t="shared" si="82"/>
        <v>0</v>
      </c>
      <c r="CC237" s="108">
        <f t="shared" si="83"/>
        <v>0</v>
      </c>
      <c r="CD237" s="86">
        <f t="shared" si="84"/>
        <v>0</v>
      </c>
      <c r="CE237" s="109">
        <f t="shared" si="85"/>
        <v>0</v>
      </c>
      <c r="CF237" s="86">
        <f t="shared" si="86"/>
        <v>0</v>
      </c>
      <c r="CG237" s="110">
        <f t="shared" si="87"/>
        <v>0</v>
      </c>
      <c r="CH237" s="86">
        <f t="shared" si="88"/>
        <v>0</v>
      </c>
      <c r="CI237" s="111">
        <f t="shared" si="89"/>
        <v>0</v>
      </c>
    </row>
    <row r="238" spans="1:87" ht="60" customHeight="1" x14ac:dyDescent="0.25">
      <c r="S238" s="84"/>
      <c r="AE238" s="85"/>
      <c r="AF238" s="85"/>
      <c r="AG238" s="85"/>
      <c r="AH238" s="85"/>
      <c r="AI238" s="85"/>
      <c r="AJ238" s="85"/>
      <c r="AK238" s="85"/>
      <c r="AL238" s="95">
        <f t="shared" ref="AL238:AL301" si="91">AE238+AF238+AG238+AH238+AI238+AJ238+AK238</f>
        <v>0</v>
      </c>
      <c r="AM238" s="85"/>
      <c r="AN238" s="85"/>
      <c r="AO238" s="85"/>
      <c r="AP238" s="85"/>
      <c r="AQ238" s="85"/>
      <c r="AR238" s="85"/>
      <c r="AS238" s="85"/>
      <c r="AT238" s="146">
        <f t="shared" si="90"/>
        <v>0</v>
      </c>
      <c r="AU238" s="85"/>
      <c r="AV238" s="85"/>
      <c r="AW238" s="85"/>
      <c r="AX238" s="85"/>
      <c r="AY238" s="85"/>
      <c r="AZ238" s="85"/>
      <c r="BA238" s="85"/>
      <c r="BB238" s="147">
        <f t="shared" si="71"/>
        <v>0</v>
      </c>
      <c r="BC238" s="85"/>
      <c r="BD238" s="85"/>
      <c r="BE238" s="85"/>
      <c r="BF238" s="85"/>
      <c r="BG238" s="85"/>
      <c r="BH238" s="85"/>
      <c r="BI238" s="85"/>
      <c r="BJ238" s="148">
        <f t="shared" si="72"/>
        <v>0</v>
      </c>
      <c r="BK238" s="85"/>
      <c r="BL238" s="85"/>
      <c r="BM238" s="85"/>
      <c r="BN238" s="85"/>
      <c r="BO238" s="85"/>
      <c r="BP238" s="85"/>
      <c r="BQ238" s="85"/>
      <c r="BR238" s="149">
        <f t="shared" si="73"/>
        <v>0</v>
      </c>
      <c r="BS238" s="86">
        <f t="shared" si="74"/>
        <v>0</v>
      </c>
      <c r="BT238" s="86">
        <v>5</v>
      </c>
      <c r="BU238" s="103">
        <f t="shared" si="75"/>
        <v>0</v>
      </c>
      <c r="BV238" s="86">
        <f t="shared" si="76"/>
        <v>0</v>
      </c>
      <c r="BW238" s="105">
        <f t="shared" si="77"/>
        <v>0</v>
      </c>
      <c r="BX238" s="86">
        <f t="shared" si="78"/>
        <v>0</v>
      </c>
      <c r="BY238" s="106">
        <f t="shared" si="79"/>
        <v>0</v>
      </c>
      <c r="BZ238" s="86">
        <f t="shared" si="80"/>
        <v>0</v>
      </c>
      <c r="CA238" s="107">
        <f t="shared" si="81"/>
        <v>0</v>
      </c>
      <c r="CB238" s="86">
        <f t="shared" si="82"/>
        <v>0</v>
      </c>
      <c r="CC238" s="108">
        <f t="shared" si="83"/>
        <v>0</v>
      </c>
      <c r="CD238" s="86">
        <f t="shared" si="84"/>
        <v>0</v>
      </c>
      <c r="CE238" s="109">
        <f t="shared" si="85"/>
        <v>0</v>
      </c>
      <c r="CF238" s="86">
        <f t="shared" si="86"/>
        <v>0</v>
      </c>
      <c r="CG238" s="110">
        <f t="shared" si="87"/>
        <v>0</v>
      </c>
      <c r="CH238" s="86">
        <f t="shared" si="88"/>
        <v>0</v>
      </c>
      <c r="CI238" s="111">
        <f t="shared" si="89"/>
        <v>0</v>
      </c>
    </row>
    <row r="239" spans="1:87" ht="60" customHeight="1" x14ac:dyDescent="0.25">
      <c r="S239" s="84"/>
      <c r="AE239" s="85"/>
      <c r="AF239" s="85"/>
      <c r="AG239" s="85"/>
      <c r="AH239" s="85"/>
      <c r="AI239" s="85"/>
      <c r="AJ239" s="85"/>
      <c r="AK239" s="85"/>
      <c r="AL239" s="95">
        <f t="shared" si="91"/>
        <v>0</v>
      </c>
      <c r="AM239" s="85"/>
      <c r="AN239" s="85"/>
      <c r="AO239" s="85"/>
      <c r="AP239" s="85"/>
      <c r="AQ239" s="85"/>
      <c r="AR239" s="85"/>
      <c r="AS239" s="85"/>
      <c r="AT239" s="146">
        <f t="shared" si="90"/>
        <v>0</v>
      </c>
      <c r="AU239" s="85"/>
      <c r="AV239" s="85"/>
      <c r="AW239" s="85"/>
      <c r="AX239" s="85"/>
      <c r="AY239" s="85"/>
      <c r="AZ239" s="85"/>
      <c r="BA239" s="85"/>
      <c r="BB239" s="147">
        <f t="shared" si="71"/>
        <v>0</v>
      </c>
      <c r="BC239" s="85"/>
      <c r="BD239" s="85"/>
      <c r="BE239" s="85"/>
      <c r="BF239" s="85"/>
      <c r="BG239" s="85"/>
      <c r="BH239" s="85"/>
      <c r="BI239" s="85"/>
      <c r="BJ239" s="148">
        <f t="shared" si="72"/>
        <v>0</v>
      </c>
      <c r="BK239" s="85"/>
      <c r="BL239" s="85"/>
      <c r="BM239" s="85"/>
      <c r="BN239" s="85"/>
      <c r="BO239" s="85"/>
      <c r="BP239" s="85"/>
      <c r="BQ239" s="85"/>
      <c r="BR239" s="149">
        <f t="shared" si="73"/>
        <v>0</v>
      </c>
      <c r="BS239" s="86">
        <f t="shared" si="74"/>
        <v>0</v>
      </c>
      <c r="BT239" s="86">
        <v>5</v>
      </c>
      <c r="BU239" s="103">
        <f t="shared" si="75"/>
        <v>0</v>
      </c>
      <c r="BV239" s="86">
        <f t="shared" si="76"/>
        <v>0</v>
      </c>
      <c r="BW239" s="105">
        <f t="shared" si="77"/>
        <v>0</v>
      </c>
      <c r="BX239" s="86">
        <f t="shared" si="78"/>
        <v>0</v>
      </c>
      <c r="BY239" s="106">
        <f t="shared" si="79"/>
        <v>0</v>
      </c>
      <c r="BZ239" s="86">
        <f t="shared" si="80"/>
        <v>0</v>
      </c>
      <c r="CA239" s="107">
        <f t="shared" si="81"/>
        <v>0</v>
      </c>
      <c r="CB239" s="86">
        <f t="shared" si="82"/>
        <v>0</v>
      </c>
      <c r="CC239" s="108">
        <f t="shared" si="83"/>
        <v>0</v>
      </c>
      <c r="CD239" s="86">
        <f t="shared" si="84"/>
        <v>0</v>
      </c>
      <c r="CE239" s="109">
        <f t="shared" si="85"/>
        <v>0</v>
      </c>
      <c r="CF239" s="86">
        <f t="shared" si="86"/>
        <v>0</v>
      </c>
      <c r="CG239" s="110">
        <f t="shared" si="87"/>
        <v>0</v>
      </c>
      <c r="CH239" s="86">
        <f t="shared" si="88"/>
        <v>0</v>
      </c>
      <c r="CI239" s="111">
        <f t="shared" si="89"/>
        <v>0</v>
      </c>
    </row>
    <row r="240" spans="1:87" ht="60" customHeight="1" x14ac:dyDescent="0.25">
      <c r="S240" s="84"/>
      <c r="AE240" s="85"/>
      <c r="AF240" s="85"/>
      <c r="AG240" s="85"/>
      <c r="AH240" s="85"/>
      <c r="AI240" s="85"/>
      <c r="AJ240" s="85"/>
      <c r="AK240" s="85"/>
      <c r="AL240" s="95">
        <f t="shared" si="91"/>
        <v>0</v>
      </c>
      <c r="AM240" s="85"/>
      <c r="AN240" s="85"/>
      <c r="AO240" s="85"/>
      <c r="AP240" s="85"/>
      <c r="AQ240" s="85"/>
      <c r="AR240" s="85"/>
      <c r="AS240" s="85"/>
      <c r="AT240" s="146">
        <f t="shared" si="90"/>
        <v>0</v>
      </c>
      <c r="AU240" s="85"/>
      <c r="AV240" s="85"/>
      <c r="AW240" s="85"/>
      <c r="AX240" s="85"/>
      <c r="AY240" s="85"/>
      <c r="AZ240" s="85"/>
      <c r="BA240" s="85"/>
      <c r="BB240" s="147">
        <f t="shared" si="71"/>
        <v>0</v>
      </c>
      <c r="BC240" s="85"/>
      <c r="BD240" s="85"/>
      <c r="BE240" s="85"/>
      <c r="BF240" s="85"/>
      <c r="BG240" s="85"/>
      <c r="BH240" s="85"/>
      <c r="BI240" s="85"/>
      <c r="BJ240" s="148">
        <f t="shared" si="72"/>
        <v>0</v>
      </c>
      <c r="BK240" s="85"/>
      <c r="BL240" s="85"/>
      <c r="BM240" s="85"/>
      <c r="BN240" s="85"/>
      <c r="BO240" s="85"/>
      <c r="BP240" s="85"/>
      <c r="BQ240" s="85"/>
      <c r="BR240" s="149">
        <f t="shared" si="73"/>
        <v>0</v>
      </c>
      <c r="BS240" s="86">
        <f t="shared" si="74"/>
        <v>0</v>
      </c>
      <c r="BT240" s="86">
        <v>5</v>
      </c>
      <c r="BU240" s="103">
        <f t="shared" si="75"/>
        <v>0</v>
      </c>
      <c r="BV240" s="86">
        <f t="shared" si="76"/>
        <v>0</v>
      </c>
      <c r="BW240" s="105">
        <f t="shared" si="77"/>
        <v>0</v>
      </c>
      <c r="BX240" s="86">
        <f t="shared" si="78"/>
        <v>0</v>
      </c>
      <c r="BY240" s="106">
        <f t="shared" si="79"/>
        <v>0</v>
      </c>
      <c r="BZ240" s="86">
        <f t="shared" si="80"/>
        <v>0</v>
      </c>
      <c r="CA240" s="107">
        <f t="shared" si="81"/>
        <v>0</v>
      </c>
      <c r="CB240" s="86">
        <f t="shared" si="82"/>
        <v>0</v>
      </c>
      <c r="CC240" s="108">
        <f t="shared" si="83"/>
        <v>0</v>
      </c>
      <c r="CD240" s="86">
        <f t="shared" si="84"/>
        <v>0</v>
      </c>
      <c r="CE240" s="109">
        <f t="shared" si="85"/>
        <v>0</v>
      </c>
      <c r="CF240" s="86">
        <f t="shared" si="86"/>
        <v>0</v>
      </c>
      <c r="CG240" s="110">
        <f t="shared" si="87"/>
        <v>0</v>
      </c>
      <c r="CH240" s="86">
        <f t="shared" si="88"/>
        <v>0</v>
      </c>
      <c r="CI240" s="111">
        <f t="shared" si="89"/>
        <v>0</v>
      </c>
    </row>
    <row r="241" spans="19:87" ht="60" customHeight="1" x14ac:dyDescent="0.25">
      <c r="S241" s="84"/>
      <c r="AE241" s="85"/>
      <c r="AF241" s="85"/>
      <c r="AG241" s="85"/>
      <c r="AH241" s="85"/>
      <c r="AI241" s="85"/>
      <c r="AJ241" s="85"/>
      <c r="AK241" s="85"/>
      <c r="AL241" s="95">
        <f t="shared" si="91"/>
        <v>0</v>
      </c>
      <c r="AM241" s="85"/>
      <c r="AN241" s="85"/>
      <c r="AO241" s="85"/>
      <c r="AP241" s="85"/>
      <c r="AQ241" s="85"/>
      <c r="AR241" s="85"/>
      <c r="AS241" s="85"/>
      <c r="AT241" s="146">
        <f t="shared" si="90"/>
        <v>0</v>
      </c>
      <c r="AU241" s="85"/>
      <c r="AV241" s="85"/>
      <c r="AW241" s="85"/>
      <c r="AX241" s="85"/>
      <c r="AY241" s="85"/>
      <c r="AZ241" s="85"/>
      <c r="BA241" s="85"/>
      <c r="BB241" s="147">
        <f t="shared" si="71"/>
        <v>0</v>
      </c>
      <c r="BC241" s="85"/>
      <c r="BD241" s="85"/>
      <c r="BE241" s="85"/>
      <c r="BF241" s="85"/>
      <c r="BG241" s="85"/>
      <c r="BH241" s="85"/>
      <c r="BI241" s="85"/>
      <c r="BJ241" s="148">
        <f t="shared" si="72"/>
        <v>0</v>
      </c>
      <c r="BK241" s="85"/>
      <c r="BL241" s="85"/>
      <c r="BM241" s="85"/>
      <c r="BN241" s="85"/>
      <c r="BO241" s="85"/>
      <c r="BP241" s="85"/>
      <c r="BQ241" s="85"/>
      <c r="BR241" s="149">
        <f t="shared" si="73"/>
        <v>0</v>
      </c>
      <c r="BS241" s="86">
        <f t="shared" si="74"/>
        <v>0</v>
      </c>
      <c r="BT241" s="86">
        <v>5</v>
      </c>
      <c r="BU241" s="103">
        <f t="shared" si="75"/>
        <v>0</v>
      </c>
      <c r="BV241" s="86">
        <f t="shared" si="76"/>
        <v>0</v>
      </c>
      <c r="BW241" s="105">
        <f t="shared" si="77"/>
        <v>0</v>
      </c>
      <c r="BX241" s="86">
        <f t="shared" si="78"/>
        <v>0</v>
      </c>
      <c r="BY241" s="106">
        <f t="shared" si="79"/>
        <v>0</v>
      </c>
      <c r="BZ241" s="86">
        <f t="shared" si="80"/>
        <v>0</v>
      </c>
      <c r="CA241" s="107">
        <f t="shared" si="81"/>
        <v>0</v>
      </c>
      <c r="CB241" s="86">
        <f t="shared" si="82"/>
        <v>0</v>
      </c>
      <c r="CC241" s="108">
        <f t="shared" si="83"/>
        <v>0</v>
      </c>
      <c r="CD241" s="86">
        <f t="shared" si="84"/>
        <v>0</v>
      </c>
      <c r="CE241" s="109">
        <f t="shared" si="85"/>
        <v>0</v>
      </c>
      <c r="CF241" s="86">
        <f t="shared" si="86"/>
        <v>0</v>
      </c>
      <c r="CG241" s="110">
        <f t="shared" si="87"/>
        <v>0</v>
      </c>
      <c r="CH241" s="86">
        <f t="shared" si="88"/>
        <v>0</v>
      </c>
      <c r="CI241" s="111">
        <f t="shared" si="89"/>
        <v>0</v>
      </c>
    </row>
    <row r="242" spans="19:87" ht="60" customHeight="1" x14ac:dyDescent="0.25">
      <c r="S242" s="84"/>
      <c r="AE242" s="85"/>
      <c r="AF242" s="85"/>
      <c r="AG242" s="85"/>
      <c r="AH242" s="85"/>
      <c r="AI242" s="85"/>
      <c r="AJ242" s="85"/>
      <c r="AK242" s="85"/>
      <c r="AL242" s="95">
        <f t="shared" si="91"/>
        <v>0</v>
      </c>
      <c r="AM242" s="85"/>
      <c r="AN242" s="85"/>
      <c r="AO242" s="85"/>
      <c r="AP242" s="85"/>
      <c r="AQ242" s="85"/>
      <c r="AR242" s="85"/>
      <c r="AS242" s="85"/>
      <c r="AT242" s="146">
        <f t="shared" si="90"/>
        <v>0</v>
      </c>
      <c r="AU242" s="85"/>
      <c r="AV242" s="85"/>
      <c r="AW242" s="85"/>
      <c r="AX242" s="85"/>
      <c r="AY242" s="85"/>
      <c r="AZ242" s="85"/>
      <c r="BA242" s="85"/>
      <c r="BB242" s="147">
        <f t="shared" si="71"/>
        <v>0</v>
      </c>
      <c r="BC242" s="85"/>
      <c r="BD242" s="85"/>
      <c r="BE242" s="85"/>
      <c r="BF242" s="85"/>
      <c r="BG242" s="85"/>
      <c r="BH242" s="85"/>
      <c r="BI242" s="85"/>
      <c r="BJ242" s="148">
        <f t="shared" si="72"/>
        <v>0</v>
      </c>
      <c r="BK242" s="85"/>
      <c r="BL242" s="85"/>
      <c r="BM242" s="85"/>
      <c r="BN242" s="85"/>
      <c r="BO242" s="85"/>
      <c r="BP242" s="85"/>
      <c r="BQ242" s="85"/>
      <c r="BR242" s="149">
        <f t="shared" si="73"/>
        <v>0</v>
      </c>
      <c r="BS242" s="86">
        <f t="shared" si="74"/>
        <v>0</v>
      </c>
      <c r="BT242" s="86">
        <v>5</v>
      </c>
      <c r="BU242" s="103">
        <f t="shared" si="75"/>
        <v>0</v>
      </c>
      <c r="BV242" s="86">
        <f t="shared" si="76"/>
        <v>0</v>
      </c>
      <c r="BW242" s="105">
        <f t="shared" si="77"/>
        <v>0</v>
      </c>
      <c r="BX242" s="86">
        <f t="shared" si="78"/>
        <v>0</v>
      </c>
      <c r="BY242" s="106">
        <f t="shared" si="79"/>
        <v>0</v>
      </c>
      <c r="BZ242" s="86">
        <f t="shared" si="80"/>
        <v>0</v>
      </c>
      <c r="CA242" s="107">
        <f t="shared" si="81"/>
        <v>0</v>
      </c>
      <c r="CB242" s="86">
        <f t="shared" si="82"/>
        <v>0</v>
      </c>
      <c r="CC242" s="108">
        <f t="shared" si="83"/>
        <v>0</v>
      </c>
      <c r="CD242" s="86">
        <f t="shared" si="84"/>
        <v>0</v>
      </c>
      <c r="CE242" s="109">
        <f t="shared" si="85"/>
        <v>0</v>
      </c>
      <c r="CF242" s="86">
        <f t="shared" si="86"/>
        <v>0</v>
      </c>
      <c r="CG242" s="110">
        <f t="shared" si="87"/>
        <v>0</v>
      </c>
      <c r="CH242" s="86">
        <f t="shared" si="88"/>
        <v>0</v>
      </c>
      <c r="CI242" s="111">
        <f t="shared" si="89"/>
        <v>0</v>
      </c>
    </row>
    <row r="243" spans="19:87" ht="60" customHeight="1" x14ac:dyDescent="0.25">
      <c r="S243" s="84"/>
      <c r="AE243" s="85"/>
      <c r="AF243" s="85"/>
      <c r="AG243" s="85"/>
      <c r="AH243" s="85"/>
      <c r="AI243" s="85"/>
      <c r="AJ243" s="85"/>
      <c r="AK243" s="85"/>
      <c r="AL243" s="95">
        <f t="shared" si="91"/>
        <v>0</v>
      </c>
      <c r="AM243" s="85"/>
      <c r="AN243" s="85"/>
      <c r="AO243" s="85"/>
      <c r="AP243" s="85"/>
      <c r="AQ243" s="85"/>
      <c r="AR243" s="85"/>
      <c r="AS243" s="85"/>
      <c r="AT243" s="146">
        <f t="shared" si="90"/>
        <v>0</v>
      </c>
      <c r="AU243" s="85"/>
      <c r="AV243" s="85"/>
      <c r="AW243" s="85"/>
      <c r="AX243" s="85"/>
      <c r="AY243" s="85"/>
      <c r="AZ243" s="85"/>
      <c r="BA243" s="85"/>
      <c r="BB243" s="147">
        <f t="shared" si="71"/>
        <v>0</v>
      </c>
      <c r="BC243" s="85"/>
      <c r="BD243" s="85"/>
      <c r="BE243" s="85"/>
      <c r="BF243" s="85"/>
      <c r="BG243" s="85"/>
      <c r="BH243" s="85"/>
      <c r="BI243" s="85"/>
      <c r="BJ243" s="148">
        <f t="shared" si="72"/>
        <v>0</v>
      </c>
      <c r="BK243" s="85"/>
      <c r="BL243" s="85"/>
      <c r="BM243" s="85"/>
      <c r="BN243" s="85"/>
      <c r="BO243" s="85"/>
      <c r="BP243" s="85"/>
      <c r="BQ243" s="85"/>
      <c r="BR243" s="149">
        <f t="shared" si="73"/>
        <v>0</v>
      </c>
      <c r="BS243" s="86">
        <f t="shared" si="74"/>
        <v>0</v>
      </c>
      <c r="BT243" s="86">
        <v>5</v>
      </c>
      <c r="BU243" s="103">
        <f t="shared" si="75"/>
        <v>0</v>
      </c>
      <c r="BV243" s="86">
        <f t="shared" si="76"/>
        <v>0</v>
      </c>
      <c r="BW243" s="105">
        <f t="shared" si="77"/>
        <v>0</v>
      </c>
      <c r="BX243" s="86">
        <f t="shared" si="78"/>
        <v>0</v>
      </c>
      <c r="BY243" s="106">
        <f t="shared" si="79"/>
        <v>0</v>
      </c>
      <c r="BZ243" s="86">
        <f t="shared" si="80"/>
        <v>0</v>
      </c>
      <c r="CA243" s="107">
        <f t="shared" si="81"/>
        <v>0</v>
      </c>
      <c r="CB243" s="86">
        <f t="shared" si="82"/>
        <v>0</v>
      </c>
      <c r="CC243" s="108">
        <f t="shared" si="83"/>
        <v>0</v>
      </c>
      <c r="CD243" s="86">
        <f t="shared" si="84"/>
        <v>0</v>
      </c>
      <c r="CE243" s="109">
        <f t="shared" si="85"/>
        <v>0</v>
      </c>
      <c r="CF243" s="86">
        <f t="shared" si="86"/>
        <v>0</v>
      </c>
      <c r="CG243" s="110">
        <f t="shared" si="87"/>
        <v>0</v>
      </c>
      <c r="CH243" s="86">
        <f t="shared" si="88"/>
        <v>0</v>
      </c>
      <c r="CI243" s="111">
        <f t="shared" si="89"/>
        <v>0</v>
      </c>
    </row>
    <row r="244" spans="19:87" ht="60" customHeight="1" x14ac:dyDescent="0.25">
      <c r="S244" s="84"/>
      <c r="AE244" s="78"/>
      <c r="AF244" s="78"/>
      <c r="AG244" s="78"/>
      <c r="AH244" s="78"/>
      <c r="AI244" s="78"/>
      <c r="AJ244" s="78"/>
      <c r="AK244" s="78"/>
      <c r="AL244" s="95">
        <f t="shared" si="91"/>
        <v>0</v>
      </c>
      <c r="AM244" s="78"/>
      <c r="AN244" s="78"/>
      <c r="AO244" s="78"/>
      <c r="AP244" s="78"/>
      <c r="AQ244" s="78"/>
      <c r="AR244" s="78"/>
      <c r="AS244" s="78"/>
      <c r="AT244" s="146">
        <f t="shared" si="90"/>
        <v>0</v>
      </c>
      <c r="AU244" s="78"/>
      <c r="AV244" s="78"/>
      <c r="AW244" s="78"/>
      <c r="AX244" s="78"/>
      <c r="AY244" s="78"/>
      <c r="AZ244" s="78"/>
      <c r="BA244" s="78"/>
      <c r="BB244" s="147">
        <f t="shared" si="71"/>
        <v>0</v>
      </c>
      <c r="BC244" s="78"/>
      <c r="BD244" s="78"/>
      <c r="BE244" s="78"/>
      <c r="BF244" s="78"/>
      <c r="BG244" s="78"/>
      <c r="BH244" s="78"/>
      <c r="BI244" s="78"/>
      <c r="BJ244" s="148">
        <f t="shared" si="72"/>
        <v>0</v>
      </c>
      <c r="BK244" s="78"/>
      <c r="BL244" s="78"/>
      <c r="BM244" s="78"/>
      <c r="BN244" s="78"/>
      <c r="BO244" s="78"/>
      <c r="BP244" s="78"/>
      <c r="BQ244" s="78"/>
      <c r="BR244" s="149">
        <f t="shared" si="73"/>
        <v>0</v>
      </c>
      <c r="BS244" s="86">
        <f t="shared" si="74"/>
        <v>0</v>
      </c>
      <c r="BT244" s="86">
        <v>5</v>
      </c>
      <c r="BU244" s="103">
        <f t="shared" si="75"/>
        <v>0</v>
      </c>
      <c r="BV244" s="86">
        <f t="shared" si="76"/>
        <v>0</v>
      </c>
      <c r="BW244" s="105">
        <f t="shared" si="77"/>
        <v>0</v>
      </c>
      <c r="BX244" s="86">
        <f t="shared" si="78"/>
        <v>0</v>
      </c>
      <c r="BY244" s="106">
        <f t="shared" si="79"/>
        <v>0</v>
      </c>
      <c r="BZ244" s="86">
        <f t="shared" si="80"/>
        <v>0</v>
      </c>
      <c r="CA244" s="107">
        <f t="shared" si="81"/>
        <v>0</v>
      </c>
      <c r="CB244" s="86">
        <f t="shared" si="82"/>
        <v>0</v>
      </c>
      <c r="CC244" s="108">
        <f t="shared" si="83"/>
        <v>0</v>
      </c>
      <c r="CD244" s="86">
        <f t="shared" si="84"/>
        <v>0</v>
      </c>
      <c r="CE244" s="109">
        <f t="shared" si="85"/>
        <v>0</v>
      </c>
      <c r="CF244" s="86">
        <f t="shared" si="86"/>
        <v>0</v>
      </c>
      <c r="CG244" s="110">
        <f t="shared" si="87"/>
        <v>0</v>
      </c>
      <c r="CH244" s="86">
        <f t="shared" si="88"/>
        <v>0</v>
      </c>
      <c r="CI244" s="111">
        <f t="shared" si="89"/>
        <v>0</v>
      </c>
    </row>
    <row r="245" spans="19:87" ht="60" customHeight="1" x14ac:dyDescent="0.25">
      <c r="S245" s="84"/>
      <c r="AE245" s="78"/>
      <c r="AF245" s="78"/>
      <c r="AG245" s="78"/>
      <c r="AH245" s="78"/>
      <c r="AI245" s="78"/>
      <c r="AJ245" s="78"/>
      <c r="AK245" s="78"/>
      <c r="AL245" s="95">
        <f t="shared" si="91"/>
        <v>0</v>
      </c>
      <c r="AM245" s="78"/>
      <c r="AN245" s="78"/>
      <c r="AO245" s="78"/>
      <c r="AP245" s="78"/>
      <c r="AQ245" s="78"/>
      <c r="AR245" s="78"/>
      <c r="AS245" s="78"/>
      <c r="AT245" s="146">
        <f t="shared" si="90"/>
        <v>0</v>
      </c>
      <c r="AU245" s="78"/>
      <c r="AV245" s="78"/>
      <c r="AW245" s="78"/>
      <c r="AX245" s="78"/>
      <c r="AY245" s="78"/>
      <c r="AZ245" s="78"/>
      <c r="BA245" s="78"/>
      <c r="BB245" s="147">
        <f t="shared" si="71"/>
        <v>0</v>
      </c>
      <c r="BC245" s="78"/>
      <c r="BD245" s="78"/>
      <c r="BE245" s="78"/>
      <c r="BF245" s="78"/>
      <c r="BG245" s="78"/>
      <c r="BH245" s="78"/>
      <c r="BI245" s="78"/>
      <c r="BJ245" s="148">
        <f t="shared" si="72"/>
        <v>0</v>
      </c>
      <c r="BK245" s="78"/>
      <c r="BL245" s="78"/>
      <c r="BM245" s="78"/>
      <c r="BN245" s="78"/>
      <c r="BO245" s="78"/>
      <c r="BP245" s="78"/>
      <c r="BQ245" s="78"/>
      <c r="BR245" s="149">
        <f t="shared" si="73"/>
        <v>0</v>
      </c>
      <c r="BS245" s="86">
        <f t="shared" si="74"/>
        <v>0</v>
      </c>
      <c r="BT245" s="86">
        <v>5</v>
      </c>
      <c r="BU245" s="103">
        <f t="shared" si="75"/>
        <v>0</v>
      </c>
      <c r="BV245" s="86">
        <f t="shared" si="76"/>
        <v>0</v>
      </c>
      <c r="BW245" s="105">
        <f t="shared" si="77"/>
        <v>0</v>
      </c>
      <c r="BX245" s="86">
        <f t="shared" si="78"/>
        <v>0</v>
      </c>
      <c r="BY245" s="106">
        <f t="shared" si="79"/>
        <v>0</v>
      </c>
      <c r="BZ245" s="86">
        <f t="shared" si="80"/>
        <v>0</v>
      </c>
      <c r="CA245" s="107">
        <f t="shared" si="81"/>
        <v>0</v>
      </c>
      <c r="CB245" s="86">
        <f t="shared" si="82"/>
        <v>0</v>
      </c>
      <c r="CC245" s="108">
        <f t="shared" si="83"/>
        <v>0</v>
      </c>
      <c r="CD245" s="86">
        <f t="shared" si="84"/>
        <v>0</v>
      </c>
      <c r="CE245" s="109">
        <f t="shared" si="85"/>
        <v>0</v>
      </c>
      <c r="CF245" s="86">
        <f t="shared" si="86"/>
        <v>0</v>
      </c>
      <c r="CG245" s="110">
        <f t="shared" si="87"/>
        <v>0</v>
      </c>
      <c r="CH245" s="86">
        <f t="shared" si="88"/>
        <v>0</v>
      </c>
      <c r="CI245" s="111">
        <f t="shared" si="89"/>
        <v>0</v>
      </c>
    </row>
    <row r="246" spans="19:87" ht="60" customHeight="1" x14ac:dyDescent="0.25">
      <c r="S246" s="84"/>
      <c r="AE246" s="78"/>
      <c r="AF246" s="78"/>
      <c r="AG246" s="78"/>
      <c r="AH246" s="78"/>
      <c r="AI246" s="78"/>
      <c r="AJ246" s="78"/>
      <c r="AK246" s="78"/>
      <c r="AL246" s="95">
        <f t="shared" si="91"/>
        <v>0</v>
      </c>
      <c r="AM246" s="78"/>
      <c r="AN246" s="78"/>
      <c r="AO246" s="78"/>
      <c r="AP246" s="78"/>
      <c r="AQ246" s="78"/>
      <c r="AR246" s="78"/>
      <c r="AS246" s="78"/>
      <c r="AT246" s="146">
        <f t="shared" si="90"/>
        <v>0</v>
      </c>
      <c r="AU246" s="78"/>
      <c r="AV246" s="78"/>
      <c r="AW246" s="78"/>
      <c r="AX246" s="78"/>
      <c r="AY246" s="78"/>
      <c r="AZ246" s="78"/>
      <c r="BA246" s="78"/>
      <c r="BB246" s="147">
        <f t="shared" si="71"/>
        <v>0</v>
      </c>
      <c r="BC246" s="78"/>
      <c r="BD246" s="78"/>
      <c r="BE246" s="78"/>
      <c r="BF246" s="78"/>
      <c r="BG246" s="78"/>
      <c r="BH246" s="78"/>
      <c r="BI246" s="78"/>
      <c r="BJ246" s="148">
        <f t="shared" si="72"/>
        <v>0</v>
      </c>
      <c r="BK246" s="78"/>
      <c r="BL246" s="78"/>
      <c r="BM246" s="78"/>
      <c r="BN246" s="78"/>
      <c r="BO246" s="78"/>
      <c r="BP246" s="78"/>
      <c r="BQ246" s="78"/>
      <c r="BR246" s="149">
        <f t="shared" si="73"/>
        <v>0</v>
      </c>
      <c r="BS246" s="86">
        <f t="shared" si="74"/>
        <v>0</v>
      </c>
      <c r="BT246" s="86">
        <v>5</v>
      </c>
      <c r="BU246" s="103">
        <f t="shared" si="75"/>
        <v>0</v>
      </c>
      <c r="BV246" s="86">
        <f t="shared" si="76"/>
        <v>0</v>
      </c>
      <c r="BW246" s="105">
        <f t="shared" si="77"/>
        <v>0</v>
      </c>
      <c r="BX246" s="86">
        <f t="shared" si="78"/>
        <v>0</v>
      </c>
      <c r="BY246" s="106">
        <f t="shared" si="79"/>
        <v>0</v>
      </c>
      <c r="BZ246" s="86">
        <f t="shared" si="80"/>
        <v>0</v>
      </c>
      <c r="CA246" s="107">
        <f t="shared" si="81"/>
        <v>0</v>
      </c>
      <c r="CB246" s="86">
        <f t="shared" si="82"/>
        <v>0</v>
      </c>
      <c r="CC246" s="108">
        <f t="shared" si="83"/>
        <v>0</v>
      </c>
      <c r="CD246" s="86">
        <f t="shared" si="84"/>
        <v>0</v>
      </c>
      <c r="CE246" s="109">
        <f t="shared" si="85"/>
        <v>0</v>
      </c>
      <c r="CF246" s="86">
        <f t="shared" si="86"/>
        <v>0</v>
      </c>
      <c r="CG246" s="110">
        <f t="shared" si="87"/>
        <v>0</v>
      </c>
      <c r="CH246" s="86">
        <f t="shared" si="88"/>
        <v>0</v>
      </c>
      <c r="CI246" s="111">
        <f t="shared" si="89"/>
        <v>0</v>
      </c>
    </row>
    <row r="247" spans="19:87" ht="60" customHeight="1" x14ac:dyDescent="0.25">
      <c r="S247" s="84"/>
      <c r="AE247" s="85"/>
      <c r="AF247" s="85"/>
      <c r="AG247" s="85"/>
      <c r="AH247" s="85"/>
      <c r="AI247" s="85"/>
      <c r="AJ247" s="85"/>
      <c r="AK247" s="85"/>
      <c r="AL247" s="95">
        <f t="shared" si="91"/>
        <v>0</v>
      </c>
      <c r="AM247" s="85"/>
      <c r="AN247" s="85"/>
      <c r="AO247" s="85"/>
      <c r="AP247" s="85"/>
      <c r="AQ247" s="85"/>
      <c r="AR247" s="85"/>
      <c r="AS247" s="85"/>
      <c r="AT247" s="146">
        <f t="shared" si="90"/>
        <v>0</v>
      </c>
      <c r="AU247" s="85"/>
      <c r="AV247" s="85"/>
      <c r="AW247" s="85"/>
      <c r="AX247" s="85"/>
      <c r="AY247" s="85"/>
      <c r="AZ247" s="85"/>
      <c r="BA247" s="85"/>
      <c r="BB247" s="147">
        <f t="shared" si="71"/>
        <v>0</v>
      </c>
      <c r="BC247" s="85"/>
      <c r="BD247" s="85"/>
      <c r="BE247" s="85"/>
      <c r="BF247" s="85"/>
      <c r="BG247" s="85"/>
      <c r="BH247" s="85"/>
      <c r="BI247" s="85"/>
      <c r="BJ247" s="148">
        <f t="shared" si="72"/>
        <v>0</v>
      </c>
      <c r="BK247" s="85"/>
      <c r="BL247" s="85"/>
      <c r="BM247" s="85"/>
      <c r="BN247" s="85"/>
      <c r="BO247" s="85"/>
      <c r="BP247" s="85"/>
      <c r="BQ247" s="85"/>
      <c r="BR247" s="149">
        <f t="shared" si="73"/>
        <v>0</v>
      </c>
      <c r="BS247" s="86">
        <f t="shared" si="74"/>
        <v>0</v>
      </c>
      <c r="BT247" s="86">
        <v>5</v>
      </c>
      <c r="BU247" s="103">
        <f t="shared" si="75"/>
        <v>0</v>
      </c>
      <c r="BV247" s="86">
        <f t="shared" si="76"/>
        <v>0</v>
      </c>
      <c r="BW247" s="105">
        <f t="shared" si="77"/>
        <v>0</v>
      </c>
      <c r="BX247" s="86">
        <f t="shared" si="78"/>
        <v>0</v>
      </c>
      <c r="BY247" s="106">
        <f t="shared" si="79"/>
        <v>0</v>
      </c>
      <c r="BZ247" s="86">
        <f t="shared" si="80"/>
        <v>0</v>
      </c>
      <c r="CA247" s="107">
        <f t="shared" si="81"/>
        <v>0</v>
      </c>
      <c r="CB247" s="86">
        <f t="shared" si="82"/>
        <v>0</v>
      </c>
      <c r="CC247" s="108">
        <f t="shared" si="83"/>
        <v>0</v>
      </c>
      <c r="CD247" s="86">
        <f t="shared" si="84"/>
        <v>0</v>
      </c>
      <c r="CE247" s="109">
        <f t="shared" si="85"/>
        <v>0</v>
      </c>
      <c r="CF247" s="86">
        <f t="shared" si="86"/>
        <v>0</v>
      </c>
      <c r="CG247" s="110">
        <f t="shared" si="87"/>
        <v>0</v>
      </c>
      <c r="CH247" s="86">
        <f t="shared" si="88"/>
        <v>0</v>
      </c>
      <c r="CI247" s="111">
        <f t="shared" si="89"/>
        <v>0</v>
      </c>
    </row>
    <row r="248" spans="19:87" ht="60" customHeight="1" x14ac:dyDescent="0.25">
      <c r="S248" s="84"/>
      <c r="AE248" s="86"/>
      <c r="AF248" s="86"/>
      <c r="AG248" s="86"/>
      <c r="AH248" s="86"/>
      <c r="AI248" s="86"/>
      <c r="AJ248" s="86"/>
      <c r="AK248" s="86"/>
      <c r="AL248" s="95">
        <f t="shared" si="91"/>
        <v>0</v>
      </c>
      <c r="AM248" s="86"/>
      <c r="AN248" s="86"/>
      <c r="AO248" s="86"/>
      <c r="AP248" s="86"/>
      <c r="AQ248" s="86"/>
      <c r="AR248" s="86"/>
      <c r="AS248" s="86"/>
      <c r="AT248" s="146">
        <f t="shared" si="90"/>
        <v>0</v>
      </c>
      <c r="AU248" s="86"/>
      <c r="AV248" s="86"/>
      <c r="AW248" s="86"/>
      <c r="AX248" s="86"/>
      <c r="AY248" s="86"/>
      <c r="AZ248" s="86"/>
      <c r="BA248" s="86"/>
      <c r="BB248" s="147">
        <f t="shared" si="71"/>
        <v>0</v>
      </c>
      <c r="BC248" s="86"/>
      <c r="BD248" s="86"/>
      <c r="BE248" s="86"/>
      <c r="BF248" s="86"/>
      <c r="BG248" s="86"/>
      <c r="BH248" s="86"/>
      <c r="BI248" s="86"/>
      <c r="BJ248" s="148">
        <f t="shared" si="72"/>
        <v>0</v>
      </c>
      <c r="BK248" s="86"/>
      <c r="BL248" s="86"/>
      <c r="BM248" s="86"/>
      <c r="BN248" s="86"/>
      <c r="BO248" s="86"/>
      <c r="BP248" s="86"/>
      <c r="BQ248" s="86"/>
      <c r="BR248" s="149">
        <f t="shared" si="73"/>
        <v>0</v>
      </c>
      <c r="BS248" s="86">
        <f t="shared" si="74"/>
        <v>0</v>
      </c>
      <c r="BT248" s="86">
        <v>5</v>
      </c>
      <c r="BU248" s="103">
        <f t="shared" si="75"/>
        <v>0</v>
      </c>
      <c r="BV248" s="86">
        <f t="shared" si="76"/>
        <v>0</v>
      </c>
      <c r="BW248" s="105">
        <f t="shared" si="77"/>
        <v>0</v>
      </c>
      <c r="BX248" s="86">
        <f t="shared" si="78"/>
        <v>0</v>
      </c>
      <c r="BY248" s="106">
        <f t="shared" si="79"/>
        <v>0</v>
      </c>
      <c r="BZ248" s="86">
        <f t="shared" si="80"/>
        <v>0</v>
      </c>
      <c r="CA248" s="107">
        <f t="shared" si="81"/>
        <v>0</v>
      </c>
      <c r="CB248" s="86">
        <f t="shared" si="82"/>
        <v>0</v>
      </c>
      <c r="CC248" s="108">
        <f t="shared" si="83"/>
        <v>0</v>
      </c>
      <c r="CD248" s="86">
        <f t="shared" si="84"/>
        <v>0</v>
      </c>
      <c r="CE248" s="109">
        <f t="shared" si="85"/>
        <v>0</v>
      </c>
      <c r="CF248" s="86">
        <f t="shared" si="86"/>
        <v>0</v>
      </c>
      <c r="CG248" s="110">
        <f t="shared" si="87"/>
        <v>0</v>
      </c>
      <c r="CH248" s="86">
        <f t="shared" si="88"/>
        <v>0</v>
      </c>
      <c r="CI248" s="111">
        <f t="shared" si="89"/>
        <v>0</v>
      </c>
    </row>
    <row r="249" spans="19:87" ht="60" customHeight="1" x14ac:dyDescent="0.25">
      <c r="S249" s="84"/>
      <c r="AE249" s="86"/>
      <c r="AF249" s="86"/>
      <c r="AG249" s="86"/>
      <c r="AH249" s="86"/>
      <c r="AI249" s="86"/>
      <c r="AJ249" s="86"/>
      <c r="AK249" s="86"/>
      <c r="AL249" s="95">
        <f t="shared" si="91"/>
        <v>0</v>
      </c>
      <c r="AM249" s="86"/>
      <c r="AN249" s="86"/>
      <c r="AO249" s="86"/>
      <c r="AP249" s="86"/>
      <c r="AQ249" s="86"/>
      <c r="AR249" s="86"/>
      <c r="AS249" s="86"/>
      <c r="AT249" s="146">
        <f t="shared" si="90"/>
        <v>0</v>
      </c>
      <c r="AU249" s="86"/>
      <c r="AV249" s="86"/>
      <c r="AW249" s="86"/>
      <c r="AX249" s="86"/>
      <c r="AY249" s="86"/>
      <c r="AZ249" s="86"/>
      <c r="BA249" s="86"/>
      <c r="BB249" s="147">
        <f t="shared" si="71"/>
        <v>0</v>
      </c>
      <c r="BC249" s="86"/>
      <c r="BD249" s="86"/>
      <c r="BE249" s="86"/>
      <c r="BF249" s="86"/>
      <c r="BG249" s="86"/>
      <c r="BH249" s="86"/>
      <c r="BI249" s="86"/>
      <c r="BJ249" s="148">
        <f t="shared" si="72"/>
        <v>0</v>
      </c>
      <c r="BK249" s="86"/>
      <c r="BL249" s="86"/>
      <c r="BM249" s="86"/>
      <c r="BN249" s="86"/>
      <c r="BO249" s="86"/>
      <c r="BP249" s="86"/>
      <c r="BQ249" s="86"/>
      <c r="BR249" s="149">
        <f t="shared" si="73"/>
        <v>0</v>
      </c>
      <c r="BS249" s="86">
        <f t="shared" si="74"/>
        <v>0</v>
      </c>
      <c r="BT249" s="86">
        <v>5</v>
      </c>
      <c r="BU249" s="103">
        <f t="shared" si="75"/>
        <v>0</v>
      </c>
      <c r="BV249" s="86">
        <f t="shared" si="76"/>
        <v>0</v>
      </c>
      <c r="BW249" s="105">
        <f t="shared" si="77"/>
        <v>0</v>
      </c>
      <c r="BX249" s="86">
        <f t="shared" si="78"/>
        <v>0</v>
      </c>
      <c r="BY249" s="106">
        <f t="shared" si="79"/>
        <v>0</v>
      </c>
      <c r="BZ249" s="86">
        <f t="shared" si="80"/>
        <v>0</v>
      </c>
      <c r="CA249" s="107">
        <f t="shared" si="81"/>
        <v>0</v>
      </c>
      <c r="CB249" s="86">
        <f t="shared" si="82"/>
        <v>0</v>
      </c>
      <c r="CC249" s="108">
        <f t="shared" si="83"/>
        <v>0</v>
      </c>
      <c r="CD249" s="86">
        <f t="shared" si="84"/>
        <v>0</v>
      </c>
      <c r="CE249" s="109">
        <f t="shared" si="85"/>
        <v>0</v>
      </c>
      <c r="CF249" s="86">
        <f t="shared" si="86"/>
        <v>0</v>
      </c>
      <c r="CG249" s="110">
        <f t="shared" si="87"/>
        <v>0</v>
      </c>
      <c r="CH249" s="86">
        <f t="shared" si="88"/>
        <v>0</v>
      </c>
      <c r="CI249" s="111">
        <f t="shared" si="89"/>
        <v>0</v>
      </c>
    </row>
    <row r="250" spans="19:87" ht="60" customHeight="1" x14ac:dyDescent="0.25">
      <c r="S250" s="84"/>
      <c r="AE250" s="86"/>
      <c r="AF250" s="86"/>
      <c r="AG250" s="86"/>
      <c r="AH250" s="86"/>
      <c r="AI250" s="86"/>
      <c r="AJ250" s="86"/>
      <c r="AK250" s="86"/>
      <c r="AL250" s="95">
        <f t="shared" si="91"/>
        <v>0</v>
      </c>
      <c r="AM250" s="86"/>
      <c r="AN250" s="86"/>
      <c r="AO250" s="86"/>
      <c r="AP250" s="86"/>
      <c r="AQ250" s="86"/>
      <c r="AR250" s="86"/>
      <c r="AS250" s="86"/>
      <c r="AT250" s="146">
        <f t="shared" si="90"/>
        <v>0</v>
      </c>
      <c r="AU250" s="86"/>
      <c r="AV250" s="86"/>
      <c r="AW250" s="86"/>
      <c r="AX250" s="86"/>
      <c r="AY250" s="86"/>
      <c r="AZ250" s="86"/>
      <c r="BA250" s="86"/>
      <c r="BB250" s="147">
        <f t="shared" si="71"/>
        <v>0</v>
      </c>
      <c r="BC250" s="86"/>
      <c r="BD250" s="86"/>
      <c r="BE250" s="86"/>
      <c r="BF250" s="86"/>
      <c r="BG250" s="86"/>
      <c r="BH250" s="86"/>
      <c r="BI250" s="86"/>
      <c r="BJ250" s="148">
        <f t="shared" si="72"/>
        <v>0</v>
      </c>
      <c r="BK250" s="86"/>
      <c r="BL250" s="86"/>
      <c r="BM250" s="86"/>
      <c r="BN250" s="86"/>
      <c r="BO250" s="86"/>
      <c r="BP250" s="86"/>
      <c r="BQ250" s="86"/>
      <c r="BR250" s="149">
        <f t="shared" si="73"/>
        <v>0</v>
      </c>
      <c r="BS250" s="86">
        <f t="shared" si="74"/>
        <v>0</v>
      </c>
      <c r="BT250" s="86">
        <v>5</v>
      </c>
      <c r="BU250" s="103">
        <f t="shared" si="75"/>
        <v>0</v>
      </c>
      <c r="BV250" s="86">
        <f t="shared" si="76"/>
        <v>0</v>
      </c>
      <c r="BW250" s="105">
        <f t="shared" si="77"/>
        <v>0</v>
      </c>
      <c r="BX250" s="86">
        <f t="shared" si="78"/>
        <v>0</v>
      </c>
      <c r="BY250" s="106">
        <f t="shared" si="79"/>
        <v>0</v>
      </c>
      <c r="BZ250" s="86">
        <f t="shared" si="80"/>
        <v>0</v>
      </c>
      <c r="CA250" s="107">
        <f t="shared" si="81"/>
        <v>0</v>
      </c>
      <c r="CB250" s="86">
        <f t="shared" si="82"/>
        <v>0</v>
      </c>
      <c r="CC250" s="108">
        <f t="shared" si="83"/>
        <v>0</v>
      </c>
      <c r="CD250" s="86">
        <f t="shared" si="84"/>
        <v>0</v>
      </c>
      <c r="CE250" s="109">
        <f t="shared" si="85"/>
        <v>0</v>
      </c>
      <c r="CF250" s="86">
        <f t="shared" si="86"/>
        <v>0</v>
      </c>
      <c r="CG250" s="110">
        <f t="shared" si="87"/>
        <v>0</v>
      </c>
      <c r="CH250" s="86">
        <f t="shared" si="88"/>
        <v>0</v>
      </c>
      <c r="CI250" s="111">
        <f t="shared" si="89"/>
        <v>0</v>
      </c>
    </row>
    <row r="251" spans="19:87" ht="60" customHeight="1" x14ac:dyDescent="0.25">
      <c r="S251" s="84"/>
      <c r="AE251" s="86"/>
      <c r="AF251" s="86"/>
      <c r="AG251" s="86"/>
      <c r="AH251" s="86"/>
      <c r="AI251" s="86"/>
      <c r="AJ251" s="86"/>
      <c r="AK251" s="86"/>
      <c r="AL251" s="95">
        <f t="shared" si="91"/>
        <v>0</v>
      </c>
      <c r="AM251" s="86"/>
      <c r="AN251" s="86"/>
      <c r="AO251" s="86"/>
      <c r="AP251" s="86"/>
      <c r="AQ251" s="86"/>
      <c r="AR251" s="86"/>
      <c r="AS251" s="86"/>
      <c r="AT251" s="146">
        <f t="shared" si="90"/>
        <v>0</v>
      </c>
      <c r="AU251" s="86"/>
      <c r="AV251" s="86"/>
      <c r="AW251" s="86"/>
      <c r="AX251" s="86"/>
      <c r="AY251" s="86"/>
      <c r="AZ251" s="86"/>
      <c r="BA251" s="86"/>
      <c r="BB251" s="147">
        <f t="shared" si="71"/>
        <v>0</v>
      </c>
      <c r="BC251" s="86"/>
      <c r="BD251" s="86"/>
      <c r="BE251" s="86"/>
      <c r="BF251" s="86"/>
      <c r="BG251" s="86"/>
      <c r="BH251" s="86"/>
      <c r="BI251" s="86"/>
      <c r="BJ251" s="148">
        <f t="shared" si="72"/>
        <v>0</v>
      </c>
      <c r="BK251" s="86"/>
      <c r="BL251" s="86"/>
      <c r="BM251" s="86"/>
      <c r="BN251" s="86"/>
      <c r="BO251" s="86"/>
      <c r="BP251" s="86"/>
      <c r="BQ251" s="86"/>
      <c r="BR251" s="149">
        <f t="shared" si="73"/>
        <v>0</v>
      </c>
      <c r="BS251" s="86">
        <f t="shared" si="74"/>
        <v>0</v>
      </c>
      <c r="BT251" s="86">
        <v>5</v>
      </c>
      <c r="BU251" s="103">
        <f t="shared" si="75"/>
        <v>0</v>
      </c>
      <c r="BV251" s="86">
        <f t="shared" si="76"/>
        <v>0</v>
      </c>
      <c r="BW251" s="105">
        <f t="shared" si="77"/>
        <v>0</v>
      </c>
      <c r="BX251" s="86">
        <f t="shared" si="78"/>
        <v>0</v>
      </c>
      <c r="BY251" s="106">
        <f t="shared" si="79"/>
        <v>0</v>
      </c>
      <c r="BZ251" s="86">
        <f t="shared" si="80"/>
        <v>0</v>
      </c>
      <c r="CA251" s="107">
        <f t="shared" si="81"/>
        <v>0</v>
      </c>
      <c r="CB251" s="86">
        <f t="shared" si="82"/>
        <v>0</v>
      </c>
      <c r="CC251" s="108">
        <f t="shared" si="83"/>
        <v>0</v>
      </c>
      <c r="CD251" s="86">
        <f t="shared" si="84"/>
        <v>0</v>
      </c>
      <c r="CE251" s="109">
        <f t="shared" si="85"/>
        <v>0</v>
      </c>
      <c r="CF251" s="86">
        <f t="shared" si="86"/>
        <v>0</v>
      </c>
      <c r="CG251" s="110">
        <f t="shared" si="87"/>
        <v>0</v>
      </c>
      <c r="CH251" s="86">
        <f t="shared" si="88"/>
        <v>0</v>
      </c>
      <c r="CI251" s="111">
        <f t="shared" si="89"/>
        <v>0</v>
      </c>
    </row>
    <row r="252" spans="19:87" ht="60" customHeight="1" x14ac:dyDescent="0.25">
      <c r="S252" s="84"/>
      <c r="AE252" s="86"/>
      <c r="AF252" s="86"/>
      <c r="AG252" s="86"/>
      <c r="AH252" s="86"/>
      <c r="AI252" s="86"/>
      <c r="AJ252" s="86"/>
      <c r="AK252" s="86"/>
      <c r="AL252" s="95">
        <f t="shared" si="91"/>
        <v>0</v>
      </c>
      <c r="AM252" s="86"/>
      <c r="AN252" s="86"/>
      <c r="AO252" s="86"/>
      <c r="AP252" s="86"/>
      <c r="AQ252" s="86"/>
      <c r="AR252" s="86"/>
      <c r="AS252" s="86"/>
      <c r="AT252" s="146">
        <f t="shared" si="90"/>
        <v>0</v>
      </c>
      <c r="AU252" s="86"/>
      <c r="AV252" s="86"/>
      <c r="AW252" s="86"/>
      <c r="AX252" s="86"/>
      <c r="AY252" s="86"/>
      <c r="AZ252" s="86"/>
      <c r="BA252" s="86"/>
      <c r="BB252" s="147">
        <f t="shared" si="71"/>
        <v>0</v>
      </c>
      <c r="BC252" s="86"/>
      <c r="BD252" s="86"/>
      <c r="BE252" s="86"/>
      <c r="BF252" s="86"/>
      <c r="BG252" s="86"/>
      <c r="BH252" s="86"/>
      <c r="BI252" s="86"/>
      <c r="BJ252" s="148">
        <f t="shared" si="72"/>
        <v>0</v>
      </c>
      <c r="BK252" s="86"/>
      <c r="BL252" s="86"/>
      <c r="BM252" s="86"/>
      <c r="BN252" s="86"/>
      <c r="BO252" s="86"/>
      <c r="BP252" s="86"/>
      <c r="BQ252" s="86"/>
      <c r="BR252" s="149">
        <f t="shared" si="73"/>
        <v>0</v>
      </c>
      <c r="BS252" s="86">
        <f t="shared" si="74"/>
        <v>0</v>
      </c>
      <c r="BT252" s="86">
        <v>5</v>
      </c>
      <c r="BU252" s="103">
        <f t="shared" si="75"/>
        <v>0</v>
      </c>
      <c r="BV252" s="86">
        <f t="shared" si="76"/>
        <v>0</v>
      </c>
      <c r="BW252" s="105">
        <f t="shared" si="77"/>
        <v>0</v>
      </c>
      <c r="BX252" s="86">
        <f t="shared" si="78"/>
        <v>0</v>
      </c>
      <c r="BY252" s="106">
        <f t="shared" si="79"/>
        <v>0</v>
      </c>
      <c r="BZ252" s="86">
        <f t="shared" si="80"/>
        <v>0</v>
      </c>
      <c r="CA252" s="107">
        <f t="shared" si="81"/>
        <v>0</v>
      </c>
      <c r="CB252" s="86">
        <f t="shared" si="82"/>
        <v>0</v>
      </c>
      <c r="CC252" s="108">
        <f t="shared" si="83"/>
        <v>0</v>
      </c>
      <c r="CD252" s="86">
        <f t="shared" si="84"/>
        <v>0</v>
      </c>
      <c r="CE252" s="109">
        <f t="shared" si="85"/>
        <v>0</v>
      </c>
      <c r="CF252" s="86">
        <f t="shared" si="86"/>
        <v>0</v>
      </c>
      <c r="CG252" s="110">
        <f t="shared" si="87"/>
        <v>0</v>
      </c>
      <c r="CH252" s="86">
        <f t="shared" si="88"/>
        <v>0</v>
      </c>
      <c r="CI252" s="111">
        <f t="shared" si="89"/>
        <v>0</v>
      </c>
    </row>
    <row r="253" spans="19:87" ht="60" customHeight="1" x14ac:dyDescent="0.25">
      <c r="S253" s="84"/>
      <c r="AE253" s="86"/>
      <c r="AF253" s="86"/>
      <c r="AG253" s="86"/>
      <c r="AH253" s="86"/>
      <c r="AI253" s="86"/>
      <c r="AJ253" s="86"/>
      <c r="AK253" s="86"/>
      <c r="AL253" s="95">
        <f t="shared" si="91"/>
        <v>0</v>
      </c>
      <c r="AM253" s="86"/>
      <c r="AN253" s="86"/>
      <c r="AO253" s="86"/>
      <c r="AP253" s="86"/>
      <c r="AQ253" s="86"/>
      <c r="AR253" s="86"/>
      <c r="AS253" s="86"/>
      <c r="AT253" s="146">
        <f t="shared" si="90"/>
        <v>0</v>
      </c>
      <c r="AU253" s="86"/>
      <c r="AV253" s="86"/>
      <c r="AW253" s="86"/>
      <c r="AX253" s="86"/>
      <c r="AY253" s="86"/>
      <c r="AZ253" s="86"/>
      <c r="BA253" s="86"/>
      <c r="BB253" s="147">
        <f t="shared" si="71"/>
        <v>0</v>
      </c>
      <c r="BC253" s="86"/>
      <c r="BD253" s="86"/>
      <c r="BE253" s="86"/>
      <c r="BF253" s="86"/>
      <c r="BG253" s="86"/>
      <c r="BH253" s="86"/>
      <c r="BI253" s="86"/>
      <c r="BJ253" s="148">
        <f t="shared" si="72"/>
        <v>0</v>
      </c>
      <c r="BK253" s="86"/>
      <c r="BL253" s="86"/>
      <c r="BM253" s="86"/>
      <c r="BN253" s="86"/>
      <c r="BO253" s="86"/>
      <c r="BP253" s="86"/>
      <c r="BQ253" s="86"/>
      <c r="BR253" s="149">
        <f t="shared" si="73"/>
        <v>0</v>
      </c>
      <c r="BS253" s="86">
        <f t="shared" si="74"/>
        <v>0</v>
      </c>
      <c r="BT253" s="86">
        <v>5</v>
      </c>
      <c r="BU253" s="103">
        <f t="shared" si="75"/>
        <v>0</v>
      </c>
      <c r="BV253" s="86">
        <f t="shared" si="76"/>
        <v>0</v>
      </c>
      <c r="BW253" s="105">
        <f t="shared" si="77"/>
        <v>0</v>
      </c>
      <c r="BX253" s="86">
        <f t="shared" si="78"/>
        <v>0</v>
      </c>
      <c r="BY253" s="106">
        <f t="shared" si="79"/>
        <v>0</v>
      </c>
      <c r="BZ253" s="86">
        <f t="shared" si="80"/>
        <v>0</v>
      </c>
      <c r="CA253" s="107">
        <f t="shared" si="81"/>
        <v>0</v>
      </c>
      <c r="CB253" s="86">
        <f t="shared" si="82"/>
        <v>0</v>
      </c>
      <c r="CC253" s="108">
        <f t="shared" si="83"/>
        <v>0</v>
      </c>
      <c r="CD253" s="86">
        <f t="shared" si="84"/>
        <v>0</v>
      </c>
      <c r="CE253" s="109">
        <f t="shared" si="85"/>
        <v>0</v>
      </c>
      <c r="CF253" s="86">
        <f t="shared" si="86"/>
        <v>0</v>
      </c>
      <c r="CG253" s="110">
        <f t="shared" si="87"/>
        <v>0</v>
      </c>
      <c r="CH253" s="86">
        <f t="shared" si="88"/>
        <v>0</v>
      </c>
      <c r="CI253" s="111">
        <f t="shared" si="89"/>
        <v>0</v>
      </c>
    </row>
    <row r="254" spans="19:87" ht="60" customHeight="1" x14ac:dyDescent="0.25">
      <c r="S254" s="84"/>
      <c r="AE254" s="86"/>
      <c r="AF254" s="86"/>
      <c r="AG254" s="86"/>
      <c r="AH254" s="86"/>
      <c r="AI254" s="86"/>
      <c r="AJ254" s="86"/>
      <c r="AK254" s="86"/>
      <c r="AL254" s="95">
        <f t="shared" si="91"/>
        <v>0</v>
      </c>
      <c r="AM254" s="86"/>
      <c r="AN254" s="86"/>
      <c r="AO254" s="86"/>
      <c r="AP254" s="86"/>
      <c r="AQ254" s="86"/>
      <c r="AR254" s="86"/>
      <c r="AS254" s="86"/>
      <c r="AT254" s="146">
        <f t="shared" si="90"/>
        <v>0</v>
      </c>
      <c r="AU254" s="86"/>
      <c r="AV254" s="86"/>
      <c r="AW254" s="86"/>
      <c r="AX254" s="86"/>
      <c r="AY254" s="86"/>
      <c r="AZ254" s="86"/>
      <c r="BA254" s="86"/>
      <c r="BB254" s="147">
        <f t="shared" si="71"/>
        <v>0</v>
      </c>
      <c r="BC254" s="86"/>
      <c r="BD254" s="86"/>
      <c r="BE254" s="86"/>
      <c r="BF254" s="86"/>
      <c r="BG254" s="86"/>
      <c r="BH254" s="86"/>
      <c r="BI254" s="86"/>
      <c r="BJ254" s="148">
        <f t="shared" si="72"/>
        <v>0</v>
      </c>
      <c r="BK254" s="86"/>
      <c r="BL254" s="86"/>
      <c r="BM254" s="86"/>
      <c r="BN254" s="86"/>
      <c r="BO254" s="86"/>
      <c r="BP254" s="86"/>
      <c r="BQ254" s="86"/>
      <c r="BR254" s="149">
        <f t="shared" si="73"/>
        <v>0</v>
      </c>
      <c r="BS254" s="86">
        <f t="shared" si="74"/>
        <v>0</v>
      </c>
      <c r="BT254" s="86">
        <v>5</v>
      </c>
      <c r="BU254" s="103">
        <f t="shared" si="75"/>
        <v>0</v>
      </c>
      <c r="BV254" s="86">
        <f t="shared" si="76"/>
        <v>0</v>
      </c>
      <c r="BW254" s="105">
        <f t="shared" si="77"/>
        <v>0</v>
      </c>
      <c r="BX254" s="86">
        <f t="shared" si="78"/>
        <v>0</v>
      </c>
      <c r="BY254" s="106">
        <f t="shared" si="79"/>
        <v>0</v>
      </c>
      <c r="BZ254" s="86">
        <f t="shared" si="80"/>
        <v>0</v>
      </c>
      <c r="CA254" s="107">
        <f t="shared" si="81"/>
        <v>0</v>
      </c>
      <c r="CB254" s="86">
        <f t="shared" si="82"/>
        <v>0</v>
      </c>
      <c r="CC254" s="108">
        <f t="shared" si="83"/>
        <v>0</v>
      </c>
      <c r="CD254" s="86">
        <f t="shared" si="84"/>
        <v>0</v>
      </c>
      <c r="CE254" s="109">
        <f t="shared" si="85"/>
        <v>0</v>
      </c>
      <c r="CF254" s="86">
        <f t="shared" si="86"/>
        <v>0</v>
      </c>
      <c r="CG254" s="110">
        <f t="shared" si="87"/>
        <v>0</v>
      </c>
      <c r="CH254" s="86">
        <f t="shared" si="88"/>
        <v>0</v>
      </c>
      <c r="CI254" s="111">
        <f t="shared" si="89"/>
        <v>0</v>
      </c>
    </row>
    <row r="255" spans="19:87" ht="60" customHeight="1" x14ac:dyDescent="0.25">
      <c r="S255" s="84"/>
      <c r="AE255" s="86"/>
      <c r="AF255" s="86"/>
      <c r="AG255" s="86"/>
      <c r="AH255" s="86"/>
      <c r="AI255" s="86"/>
      <c r="AJ255" s="86"/>
      <c r="AK255" s="86"/>
      <c r="AL255" s="95">
        <f t="shared" si="91"/>
        <v>0</v>
      </c>
      <c r="AM255" s="86"/>
      <c r="AN255" s="86"/>
      <c r="AO255" s="86"/>
      <c r="AP255" s="86"/>
      <c r="AQ255" s="86"/>
      <c r="AR255" s="86"/>
      <c r="AS255" s="86"/>
      <c r="AT255" s="146">
        <f t="shared" si="90"/>
        <v>0</v>
      </c>
      <c r="AU255" s="86"/>
      <c r="AV255" s="86"/>
      <c r="AW255" s="86"/>
      <c r="AX255" s="86"/>
      <c r="AY255" s="86"/>
      <c r="AZ255" s="86"/>
      <c r="BA255" s="86"/>
      <c r="BB255" s="147">
        <f t="shared" si="71"/>
        <v>0</v>
      </c>
      <c r="BC255" s="86"/>
      <c r="BD255" s="86"/>
      <c r="BE255" s="86"/>
      <c r="BF255" s="86"/>
      <c r="BG255" s="86"/>
      <c r="BH255" s="86"/>
      <c r="BI255" s="86"/>
      <c r="BJ255" s="148">
        <f t="shared" si="72"/>
        <v>0</v>
      </c>
      <c r="BK255" s="86"/>
      <c r="BL255" s="86"/>
      <c r="BM255" s="86"/>
      <c r="BN255" s="86"/>
      <c r="BO255" s="86"/>
      <c r="BP255" s="86"/>
      <c r="BQ255" s="86"/>
      <c r="BR255" s="149">
        <f t="shared" si="73"/>
        <v>0</v>
      </c>
      <c r="BS255" s="86">
        <f t="shared" si="74"/>
        <v>0</v>
      </c>
      <c r="BT255" s="86">
        <v>5</v>
      </c>
      <c r="BU255" s="103">
        <f t="shared" si="75"/>
        <v>0</v>
      </c>
      <c r="BV255" s="86">
        <f t="shared" si="76"/>
        <v>0</v>
      </c>
      <c r="BW255" s="105">
        <f t="shared" si="77"/>
        <v>0</v>
      </c>
      <c r="BX255" s="86">
        <f t="shared" si="78"/>
        <v>0</v>
      </c>
      <c r="BY255" s="106">
        <f t="shared" si="79"/>
        <v>0</v>
      </c>
      <c r="BZ255" s="86">
        <f t="shared" si="80"/>
        <v>0</v>
      </c>
      <c r="CA255" s="107">
        <f t="shared" si="81"/>
        <v>0</v>
      </c>
      <c r="CB255" s="86">
        <f t="shared" si="82"/>
        <v>0</v>
      </c>
      <c r="CC255" s="108">
        <f t="shared" si="83"/>
        <v>0</v>
      </c>
      <c r="CD255" s="86">
        <f t="shared" si="84"/>
        <v>0</v>
      </c>
      <c r="CE255" s="109">
        <f t="shared" si="85"/>
        <v>0</v>
      </c>
      <c r="CF255" s="86">
        <f t="shared" si="86"/>
        <v>0</v>
      </c>
      <c r="CG255" s="110">
        <f t="shared" si="87"/>
        <v>0</v>
      </c>
      <c r="CH255" s="86">
        <f t="shared" si="88"/>
        <v>0</v>
      </c>
      <c r="CI255" s="111">
        <f t="shared" si="89"/>
        <v>0</v>
      </c>
    </row>
    <row r="256" spans="19:87" ht="60" customHeight="1" x14ac:dyDescent="0.25">
      <c r="S256" s="84"/>
      <c r="AE256" s="86"/>
      <c r="AF256" s="86"/>
      <c r="AG256" s="86"/>
      <c r="AH256" s="86"/>
      <c r="AI256" s="86"/>
      <c r="AJ256" s="86"/>
      <c r="AK256" s="86"/>
      <c r="AL256" s="95">
        <f t="shared" si="91"/>
        <v>0</v>
      </c>
      <c r="AM256" s="86"/>
      <c r="AN256" s="86"/>
      <c r="AO256" s="86"/>
      <c r="AP256" s="86"/>
      <c r="AQ256" s="86"/>
      <c r="AR256" s="86"/>
      <c r="AS256" s="86"/>
      <c r="AT256" s="146">
        <f t="shared" si="90"/>
        <v>0</v>
      </c>
      <c r="AU256" s="86"/>
      <c r="AV256" s="86"/>
      <c r="AW256" s="86"/>
      <c r="AX256" s="86"/>
      <c r="AY256" s="86"/>
      <c r="AZ256" s="86"/>
      <c r="BA256" s="86"/>
      <c r="BB256" s="147">
        <f t="shared" si="71"/>
        <v>0</v>
      </c>
      <c r="BC256" s="86"/>
      <c r="BD256" s="86"/>
      <c r="BE256" s="86"/>
      <c r="BF256" s="86"/>
      <c r="BG256" s="86"/>
      <c r="BH256" s="86"/>
      <c r="BI256" s="86"/>
      <c r="BJ256" s="148">
        <f t="shared" si="72"/>
        <v>0</v>
      </c>
      <c r="BK256" s="86"/>
      <c r="BL256" s="86"/>
      <c r="BM256" s="86"/>
      <c r="BN256" s="86"/>
      <c r="BO256" s="86"/>
      <c r="BP256" s="86"/>
      <c r="BQ256" s="86"/>
      <c r="BR256" s="149">
        <f t="shared" si="73"/>
        <v>0</v>
      </c>
      <c r="BS256" s="86">
        <f t="shared" si="74"/>
        <v>0</v>
      </c>
      <c r="BT256" s="86">
        <v>5</v>
      </c>
      <c r="BU256" s="103">
        <f t="shared" si="75"/>
        <v>0</v>
      </c>
      <c r="BV256" s="86">
        <f t="shared" si="76"/>
        <v>0</v>
      </c>
      <c r="BW256" s="105">
        <f t="shared" si="77"/>
        <v>0</v>
      </c>
      <c r="BX256" s="86">
        <f t="shared" si="78"/>
        <v>0</v>
      </c>
      <c r="BY256" s="106">
        <f t="shared" si="79"/>
        <v>0</v>
      </c>
      <c r="BZ256" s="86">
        <f t="shared" si="80"/>
        <v>0</v>
      </c>
      <c r="CA256" s="107">
        <f t="shared" si="81"/>
        <v>0</v>
      </c>
      <c r="CB256" s="86">
        <f t="shared" si="82"/>
        <v>0</v>
      </c>
      <c r="CC256" s="108">
        <f t="shared" si="83"/>
        <v>0</v>
      </c>
      <c r="CD256" s="86">
        <f t="shared" si="84"/>
        <v>0</v>
      </c>
      <c r="CE256" s="109">
        <f t="shared" si="85"/>
        <v>0</v>
      </c>
      <c r="CF256" s="86">
        <f t="shared" si="86"/>
        <v>0</v>
      </c>
      <c r="CG256" s="110">
        <f t="shared" si="87"/>
        <v>0</v>
      </c>
      <c r="CH256" s="86">
        <f t="shared" si="88"/>
        <v>0</v>
      </c>
      <c r="CI256" s="111">
        <f t="shared" si="89"/>
        <v>0</v>
      </c>
    </row>
    <row r="257" spans="19:87" ht="60" customHeight="1" x14ac:dyDescent="0.25">
      <c r="S257" s="84"/>
      <c r="AE257" s="86"/>
      <c r="AF257" s="86"/>
      <c r="AG257" s="86"/>
      <c r="AH257" s="86"/>
      <c r="AI257" s="86"/>
      <c r="AJ257" s="86"/>
      <c r="AK257" s="86"/>
      <c r="AL257" s="95">
        <f t="shared" si="91"/>
        <v>0</v>
      </c>
      <c r="AM257" s="86"/>
      <c r="AN257" s="86"/>
      <c r="AO257" s="86"/>
      <c r="AP257" s="86"/>
      <c r="AQ257" s="86"/>
      <c r="AR257" s="86"/>
      <c r="AS257" s="86"/>
      <c r="AT257" s="146">
        <f t="shared" si="90"/>
        <v>0</v>
      </c>
      <c r="AU257" s="86"/>
      <c r="AV257" s="86"/>
      <c r="AW257" s="86"/>
      <c r="AX257" s="86"/>
      <c r="AY257" s="86"/>
      <c r="AZ257" s="86"/>
      <c r="BA257" s="86"/>
      <c r="BB257" s="147">
        <f t="shared" si="71"/>
        <v>0</v>
      </c>
      <c r="BC257" s="86"/>
      <c r="BD257" s="86"/>
      <c r="BE257" s="86"/>
      <c r="BF257" s="86"/>
      <c r="BG257" s="86"/>
      <c r="BH257" s="86"/>
      <c r="BI257" s="86"/>
      <c r="BJ257" s="148">
        <f t="shared" si="72"/>
        <v>0</v>
      </c>
      <c r="BK257" s="86"/>
      <c r="BL257" s="86"/>
      <c r="BM257" s="86"/>
      <c r="BN257" s="86"/>
      <c r="BO257" s="86"/>
      <c r="BP257" s="86"/>
      <c r="BQ257" s="86"/>
      <c r="BR257" s="149">
        <f t="shared" si="73"/>
        <v>0</v>
      </c>
      <c r="BS257" s="86">
        <f t="shared" si="74"/>
        <v>0</v>
      </c>
      <c r="BT257" s="86">
        <v>5</v>
      </c>
      <c r="BU257" s="103">
        <f t="shared" si="75"/>
        <v>0</v>
      </c>
      <c r="BV257" s="86">
        <f t="shared" si="76"/>
        <v>0</v>
      </c>
      <c r="BW257" s="105">
        <f t="shared" si="77"/>
        <v>0</v>
      </c>
      <c r="BX257" s="86">
        <f t="shared" si="78"/>
        <v>0</v>
      </c>
      <c r="BY257" s="106">
        <f t="shared" si="79"/>
        <v>0</v>
      </c>
      <c r="BZ257" s="86">
        <f t="shared" si="80"/>
        <v>0</v>
      </c>
      <c r="CA257" s="107">
        <f t="shared" si="81"/>
        <v>0</v>
      </c>
      <c r="CB257" s="86">
        <f t="shared" si="82"/>
        <v>0</v>
      </c>
      <c r="CC257" s="108">
        <f t="shared" si="83"/>
        <v>0</v>
      </c>
      <c r="CD257" s="86">
        <f t="shared" si="84"/>
        <v>0</v>
      </c>
      <c r="CE257" s="109">
        <f t="shared" si="85"/>
        <v>0</v>
      </c>
      <c r="CF257" s="86">
        <f t="shared" si="86"/>
        <v>0</v>
      </c>
      <c r="CG257" s="110">
        <f t="shared" si="87"/>
        <v>0</v>
      </c>
      <c r="CH257" s="86">
        <f t="shared" si="88"/>
        <v>0</v>
      </c>
      <c r="CI257" s="111">
        <f t="shared" si="89"/>
        <v>0</v>
      </c>
    </row>
    <row r="258" spans="19:87" ht="60" customHeight="1" x14ac:dyDescent="0.25">
      <c r="S258" s="84"/>
      <c r="AE258" s="86"/>
      <c r="AF258" s="86"/>
      <c r="AG258" s="86"/>
      <c r="AH258" s="86"/>
      <c r="AI258" s="86"/>
      <c r="AJ258" s="86"/>
      <c r="AK258" s="86"/>
      <c r="AL258" s="95">
        <f t="shared" si="91"/>
        <v>0</v>
      </c>
      <c r="AM258" s="86"/>
      <c r="AN258" s="86"/>
      <c r="AO258" s="86"/>
      <c r="AP258" s="86"/>
      <c r="AQ258" s="86"/>
      <c r="AR258" s="86"/>
      <c r="AS258" s="86"/>
      <c r="AT258" s="146">
        <f t="shared" si="90"/>
        <v>0</v>
      </c>
      <c r="AU258" s="86"/>
      <c r="AV258" s="86"/>
      <c r="AW258" s="86"/>
      <c r="AX258" s="86"/>
      <c r="AY258" s="86"/>
      <c r="AZ258" s="86"/>
      <c r="BA258" s="86"/>
      <c r="BB258" s="147">
        <f t="shared" si="71"/>
        <v>0</v>
      </c>
      <c r="BC258" s="86"/>
      <c r="BD258" s="86"/>
      <c r="BE258" s="86"/>
      <c r="BF258" s="86"/>
      <c r="BG258" s="86"/>
      <c r="BH258" s="86"/>
      <c r="BI258" s="86"/>
      <c r="BJ258" s="148">
        <f t="shared" si="72"/>
        <v>0</v>
      </c>
      <c r="BK258" s="86"/>
      <c r="BL258" s="86"/>
      <c r="BM258" s="86"/>
      <c r="BN258" s="86"/>
      <c r="BO258" s="86"/>
      <c r="BP258" s="86"/>
      <c r="BQ258" s="86"/>
      <c r="BR258" s="149">
        <f t="shared" si="73"/>
        <v>0</v>
      </c>
      <c r="BS258" s="86">
        <f t="shared" si="74"/>
        <v>0</v>
      </c>
      <c r="BT258" s="86">
        <v>5</v>
      </c>
      <c r="BU258" s="103">
        <f t="shared" si="75"/>
        <v>0</v>
      </c>
      <c r="BV258" s="86">
        <f t="shared" si="76"/>
        <v>0</v>
      </c>
      <c r="BW258" s="105">
        <f t="shared" si="77"/>
        <v>0</v>
      </c>
      <c r="BX258" s="86">
        <f t="shared" si="78"/>
        <v>0</v>
      </c>
      <c r="BY258" s="106">
        <f t="shared" si="79"/>
        <v>0</v>
      </c>
      <c r="BZ258" s="86">
        <f t="shared" si="80"/>
        <v>0</v>
      </c>
      <c r="CA258" s="107">
        <f t="shared" si="81"/>
        <v>0</v>
      </c>
      <c r="CB258" s="86">
        <f t="shared" si="82"/>
        <v>0</v>
      </c>
      <c r="CC258" s="108">
        <f t="shared" si="83"/>
        <v>0</v>
      </c>
      <c r="CD258" s="86">
        <f t="shared" si="84"/>
        <v>0</v>
      </c>
      <c r="CE258" s="109">
        <f t="shared" si="85"/>
        <v>0</v>
      </c>
      <c r="CF258" s="86">
        <f t="shared" si="86"/>
        <v>0</v>
      </c>
      <c r="CG258" s="110">
        <f t="shared" si="87"/>
        <v>0</v>
      </c>
      <c r="CH258" s="86">
        <f t="shared" si="88"/>
        <v>0</v>
      </c>
      <c r="CI258" s="111">
        <f t="shared" si="89"/>
        <v>0</v>
      </c>
    </row>
    <row r="259" spans="19:87" ht="60" customHeight="1" x14ac:dyDescent="0.25">
      <c r="S259" s="84"/>
      <c r="AE259" s="86"/>
      <c r="AF259" s="86"/>
      <c r="AG259" s="86"/>
      <c r="AH259" s="86"/>
      <c r="AI259" s="86"/>
      <c r="AJ259" s="86"/>
      <c r="AK259" s="86"/>
      <c r="AL259" s="95">
        <f t="shared" si="91"/>
        <v>0</v>
      </c>
      <c r="AM259" s="86"/>
      <c r="AN259" s="86"/>
      <c r="AO259" s="86"/>
      <c r="AP259" s="86"/>
      <c r="AQ259" s="86"/>
      <c r="AR259" s="86"/>
      <c r="AS259" s="86"/>
      <c r="AT259" s="146">
        <f t="shared" si="90"/>
        <v>0</v>
      </c>
      <c r="AU259" s="86"/>
      <c r="AV259" s="86"/>
      <c r="AW259" s="86"/>
      <c r="AX259" s="86"/>
      <c r="AY259" s="86"/>
      <c r="AZ259" s="86"/>
      <c r="BA259" s="86"/>
      <c r="BB259" s="147">
        <f t="shared" si="71"/>
        <v>0</v>
      </c>
      <c r="BC259" s="86"/>
      <c r="BD259" s="86"/>
      <c r="BE259" s="86"/>
      <c r="BF259" s="86"/>
      <c r="BG259" s="86"/>
      <c r="BH259" s="86"/>
      <c r="BI259" s="86"/>
      <c r="BJ259" s="148">
        <f t="shared" si="72"/>
        <v>0</v>
      </c>
      <c r="BK259" s="86"/>
      <c r="BL259" s="86"/>
      <c r="BM259" s="86"/>
      <c r="BN259" s="86"/>
      <c r="BO259" s="86"/>
      <c r="BP259" s="86"/>
      <c r="BQ259" s="86"/>
      <c r="BR259" s="149">
        <f t="shared" si="73"/>
        <v>0</v>
      </c>
      <c r="BS259" s="86">
        <f t="shared" si="74"/>
        <v>0</v>
      </c>
      <c r="BT259" s="86">
        <v>5</v>
      </c>
      <c r="BU259" s="103">
        <f t="shared" si="75"/>
        <v>0</v>
      </c>
      <c r="BV259" s="86">
        <f t="shared" si="76"/>
        <v>0</v>
      </c>
      <c r="BW259" s="105">
        <f t="shared" si="77"/>
        <v>0</v>
      </c>
      <c r="BX259" s="86">
        <f t="shared" si="78"/>
        <v>0</v>
      </c>
      <c r="BY259" s="106">
        <f t="shared" si="79"/>
        <v>0</v>
      </c>
      <c r="BZ259" s="86">
        <f t="shared" si="80"/>
        <v>0</v>
      </c>
      <c r="CA259" s="107">
        <f t="shared" si="81"/>
        <v>0</v>
      </c>
      <c r="CB259" s="86">
        <f t="shared" si="82"/>
        <v>0</v>
      </c>
      <c r="CC259" s="108">
        <f t="shared" si="83"/>
        <v>0</v>
      </c>
      <c r="CD259" s="86">
        <f t="shared" si="84"/>
        <v>0</v>
      </c>
      <c r="CE259" s="109">
        <f t="shared" si="85"/>
        <v>0</v>
      </c>
      <c r="CF259" s="86">
        <f t="shared" si="86"/>
        <v>0</v>
      </c>
      <c r="CG259" s="110">
        <f t="shared" si="87"/>
        <v>0</v>
      </c>
      <c r="CH259" s="86">
        <f t="shared" si="88"/>
        <v>0</v>
      </c>
      <c r="CI259" s="111">
        <f t="shared" si="89"/>
        <v>0</v>
      </c>
    </row>
    <row r="260" spans="19:87" ht="60" customHeight="1" x14ac:dyDescent="0.25">
      <c r="S260" s="84"/>
      <c r="AE260" s="86"/>
      <c r="AF260" s="86"/>
      <c r="AG260" s="86"/>
      <c r="AH260" s="86"/>
      <c r="AI260" s="86"/>
      <c r="AJ260" s="86"/>
      <c r="AK260" s="86"/>
      <c r="AL260" s="95">
        <f t="shared" si="91"/>
        <v>0</v>
      </c>
      <c r="AM260" s="86"/>
      <c r="AN260" s="86"/>
      <c r="AO260" s="86"/>
      <c r="AP260" s="86"/>
      <c r="AQ260" s="86"/>
      <c r="AR260" s="86"/>
      <c r="AS260" s="86"/>
      <c r="AT260" s="146">
        <f t="shared" si="90"/>
        <v>0</v>
      </c>
      <c r="AU260" s="86"/>
      <c r="AV260" s="86"/>
      <c r="AW260" s="86"/>
      <c r="AX260" s="86"/>
      <c r="AY260" s="86"/>
      <c r="AZ260" s="86"/>
      <c r="BA260" s="86"/>
      <c r="BB260" s="147">
        <f t="shared" ref="BB260:BB323" si="92">AU260+AV260+AW260+AX260+AY260+AZ260+BA260</f>
        <v>0</v>
      </c>
      <c r="BC260" s="86"/>
      <c r="BD260" s="86"/>
      <c r="BE260" s="86"/>
      <c r="BF260" s="86"/>
      <c r="BG260" s="86"/>
      <c r="BH260" s="86"/>
      <c r="BI260" s="86"/>
      <c r="BJ260" s="148">
        <f t="shared" ref="BJ260:BJ323" si="93">BC260+BD260+BE260+BF260+BG260+BH260+BI260</f>
        <v>0</v>
      </c>
      <c r="BK260" s="86"/>
      <c r="BL260" s="86"/>
      <c r="BM260" s="86"/>
      <c r="BN260" s="86"/>
      <c r="BO260" s="86"/>
      <c r="BP260" s="86"/>
      <c r="BQ260" s="86"/>
      <c r="BR260" s="149">
        <f t="shared" ref="BR260:BR323" si="94">BK260+BL260+BM260+BN260+BO260+BP260+BQ260</f>
        <v>0</v>
      </c>
      <c r="BS260" s="86">
        <f t="shared" ref="BS260:BS323" si="95">AL260+AT260+BB260+BJ260+BR260</f>
        <v>0</v>
      </c>
      <c r="BT260" s="86">
        <v>5</v>
      </c>
      <c r="BU260" s="103">
        <f t="shared" ref="BU260:BU323" si="96">BS260/BT260</f>
        <v>0</v>
      </c>
      <c r="BV260" s="86">
        <f t="shared" ref="BV260:BV323" si="97">AE260+AM260+AU260+BC260+BK260</f>
        <v>0</v>
      </c>
      <c r="BW260" s="105">
        <f t="shared" ref="BW260:BW323" si="98">BV260/BT260</f>
        <v>0</v>
      </c>
      <c r="BX260" s="86">
        <f t="shared" ref="BX260:BX323" si="99">AF260+AN260+AV260+BD260+BL260</f>
        <v>0</v>
      </c>
      <c r="BY260" s="106">
        <f t="shared" ref="BY260:BY323" si="100">BX260/BT260</f>
        <v>0</v>
      </c>
      <c r="BZ260" s="86">
        <f t="shared" ref="BZ260:BZ303" si="101">AG260+AO260+AW260+BE260+BM260</f>
        <v>0</v>
      </c>
      <c r="CA260" s="107">
        <f t="shared" ref="CA260:CA323" si="102">BZ260/BT260</f>
        <v>0</v>
      </c>
      <c r="CB260" s="86">
        <f t="shared" ref="CB260:CB323" si="103">AH260+AP260+AX260+BF260+BN260</f>
        <v>0</v>
      </c>
      <c r="CC260" s="108">
        <f t="shared" ref="CC260:CC323" si="104">CB260/BT260</f>
        <v>0</v>
      </c>
      <c r="CD260" s="86">
        <f t="shared" ref="CD260:CD323" si="105">AI260+AQ260+AY260+BG260+BO260</f>
        <v>0</v>
      </c>
      <c r="CE260" s="109">
        <f t="shared" ref="CE260:CE323" si="106">CD260/BT260</f>
        <v>0</v>
      </c>
      <c r="CF260" s="86">
        <f t="shared" ref="CF260:CF323" si="107">AJ260+AR260+AZ260+BH260+BP260</f>
        <v>0</v>
      </c>
      <c r="CG260" s="110">
        <f t="shared" ref="CG260:CG323" si="108">CF260/BT260</f>
        <v>0</v>
      </c>
      <c r="CH260" s="86">
        <f t="shared" ref="CH260:CH323" si="109">AK260+AS260+BA260+BI260+BQ260</f>
        <v>0</v>
      </c>
      <c r="CI260" s="111">
        <f t="shared" ref="CI260:CI323" si="110">CH260/BT260</f>
        <v>0</v>
      </c>
    </row>
    <row r="261" spans="19:87" ht="60" customHeight="1" x14ac:dyDescent="0.25">
      <c r="S261" s="84"/>
      <c r="AE261" s="86"/>
      <c r="AF261" s="86"/>
      <c r="AG261" s="86"/>
      <c r="AH261" s="86"/>
      <c r="AI261" s="86"/>
      <c r="AJ261" s="86"/>
      <c r="AK261" s="86"/>
      <c r="AL261" s="95">
        <f t="shared" si="91"/>
        <v>0</v>
      </c>
      <c r="AM261" s="86"/>
      <c r="AN261" s="86"/>
      <c r="AO261" s="86"/>
      <c r="AP261" s="86"/>
      <c r="AQ261" s="86"/>
      <c r="AR261" s="86"/>
      <c r="AS261" s="86"/>
      <c r="AT261" s="146">
        <f t="shared" si="90"/>
        <v>0</v>
      </c>
      <c r="AU261" s="86"/>
      <c r="AV261" s="86"/>
      <c r="AW261" s="86"/>
      <c r="AX261" s="86"/>
      <c r="AY261" s="86"/>
      <c r="AZ261" s="86"/>
      <c r="BA261" s="86"/>
      <c r="BB261" s="147">
        <f t="shared" si="92"/>
        <v>0</v>
      </c>
      <c r="BC261" s="86"/>
      <c r="BD261" s="86"/>
      <c r="BE261" s="86"/>
      <c r="BF261" s="86"/>
      <c r="BG261" s="86"/>
      <c r="BH261" s="86"/>
      <c r="BI261" s="86"/>
      <c r="BJ261" s="148">
        <f t="shared" si="93"/>
        <v>0</v>
      </c>
      <c r="BK261" s="86"/>
      <c r="BL261" s="86"/>
      <c r="BM261" s="86"/>
      <c r="BN261" s="86"/>
      <c r="BO261" s="86"/>
      <c r="BP261" s="86"/>
      <c r="BQ261" s="86"/>
      <c r="BR261" s="149">
        <f t="shared" si="94"/>
        <v>0</v>
      </c>
      <c r="BS261" s="86">
        <f t="shared" si="95"/>
        <v>0</v>
      </c>
      <c r="BT261" s="86">
        <v>5</v>
      </c>
      <c r="BU261" s="103">
        <f t="shared" si="96"/>
        <v>0</v>
      </c>
      <c r="BV261" s="86">
        <f t="shared" si="97"/>
        <v>0</v>
      </c>
      <c r="BW261" s="105">
        <f t="shared" si="98"/>
        <v>0</v>
      </c>
      <c r="BX261" s="86">
        <f t="shared" si="99"/>
        <v>0</v>
      </c>
      <c r="BY261" s="106">
        <f t="shared" si="100"/>
        <v>0</v>
      </c>
      <c r="BZ261" s="86">
        <f t="shared" si="101"/>
        <v>0</v>
      </c>
      <c r="CA261" s="107">
        <f t="shared" si="102"/>
        <v>0</v>
      </c>
      <c r="CB261" s="86">
        <f t="shared" si="103"/>
        <v>0</v>
      </c>
      <c r="CC261" s="108">
        <f t="shared" si="104"/>
        <v>0</v>
      </c>
      <c r="CD261" s="86">
        <f t="shared" si="105"/>
        <v>0</v>
      </c>
      <c r="CE261" s="109">
        <f t="shared" si="106"/>
        <v>0</v>
      </c>
      <c r="CF261" s="86">
        <f t="shared" si="107"/>
        <v>0</v>
      </c>
      <c r="CG261" s="110">
        <f t="shared" si="108"/>
        <v>0</v>
      </c>
      <c r="CH261" s="86">
        <f t="shared" si="109"/>
        <v>0</v>
      </c>
      <c r="CI261" s="111">
        <f t="shared" si="110"/>
        <v>0</v>
      </c>
    </row>
    <row r="262" spans="19:87" ht="60" customHeight="1" x14ac:dyDescent="0.25">
      <c r="S262" s="84"/>
      <c r="AE262" s="86"/>
      <c r="AF262" s="86"/>
      <c r="AG262" s="86"/>
      <c r="AH262" s="86"/>
      <c r="AI262" s="86"/>
      <c r="AJ262" s="86"/>
      <c r="AK262" s="86"/>
      <c r="AL262" s="95">
        <f t="shared" si="91"/>
        <v>0</v>
      </c>
      <c r="AM262" s="86"/>
      <c r="AN262" s="86"/>
      <c r="AO262" s="86"/>
      <c r="AP262" s="86"/>
      <c r="AQ262" s="86"/>
      <c r="AR262" s="86"/>
      <c r="AS262" s="86"/>
      <c r="AT262" s="146">
        <f t="shared" si="90"/>
        <v>0</v>
      </c>
      <c r="AU262" s="86"/>
      <c r="AV262" s="86"/>
      <c r="AW262" s="86"/>
      <c r="AX262" s="86"/>
      <c r="AY262" s="86"/>
      <c r="AZ262" s="86"/>
      <c r="BA262" s="86"/>
      <c r="BB262" s="147">
        <f t="shared" si="92"/>
        <v>0</v>
      </c>
      <c r="BC262" s="86"/>
      <c r="BD262" s="86"/>
      <c r="BE262" s="86"/>
      <c r="BF262" s="86"/>
      <c r="BG262" s="86"/>
      <c r="BH262" s="86"/>
      <c r="BI262" s="86"/>
      <c r="BJ262" s="148">
        <f t="shared" si="93"/>
        <v>0</v>
      </c>
      <c r="BK262" s="86"/>
      <c r="BL262" s="86"/>
      <c r="BM262" s="86"/>
      <c r="BN262" s="86"/>
      <c r="BO262" s="86"/>
      <c r="BP262" s="86"/>
      <c r="BQ262" s="86"/>
      <c r="BR262" s="149">
        <f t="shared" si="94"/>
        <v>0</v>
      </c>
      <c r="BS262" s="86">
        <f t="shared" si="95"/>
        <v>0</v>
      </c>
      <c r="BT262" s="86">
        <v>5</v>
      </c>
      <c r="BU262" s="103">
        <f t="shared" si="96"/>
        <v>0</v>
      </c>
      <c r="BV262" s="86">
        <f t="shared" si="97"/>
        <v>0</v>
      </c>
      <c r="BW262" s="105">
        <f t="shared" si="98"/>
        <v>0</v>
      </c>
      <c r="BX262" s="86">
        <f t="shared" si="99"/>
        <v>0</v>
      </c>
      <c r="BY262" s="106">
        <f t="shared" si="100"/>
        <v>0</v>
      </c>
      <c r="BZ262" s="86">
        <f t="shared" si="101"/>
        <v>0</v>
      </c>
      <c r="CA262" s="107">
        <f t="shared" si="102"/>
        <v>0</v>
      </c>
      <c r="CB262" s="86">
        <f t="shared" si="103"/>
        <v>0</v>
      </c>
      <c r="CC262" s="108">
        <f t="shared" si="104"/>
        <v>0</v>
      </c>
      <c r="CD262" s="86">
        <f t="shared" si="105"/>
        <v>0</v>
      </c>
      <c r="CE262" s="109">
        <f t="shared" si="106"/>
        <v>0</v>
      </c>
      <c r="CF262" s="86">
        <f t="shared" si="107"/>
        <v>0</v>
      </c>
      <c r="CG262" s="110">
        <f t="shared" si="108"/>
        <v>0</v>
      </c>
      <c r="CH262" s="86">
        <f t="shared" si="109"/>
        <v>0</v>
      </c>
      <c r="CI262" s="111">
        <f t="shared" si="110"/>
        <v>0</v>
      </c>
    </row>
    <row r="263" spans="19:87" ht="60" customHeight="1" x14ac:dyDescent="0.25">
      <c r="S263" s="84"/>
      <c r="AE263" s="86"/>
      <c r="AF263" s="86"/>
      <c r="AG263" s="86"/>
      <c r="AH263" s="86"/>
      <c r="AI263" s="86"/>
      <c r="AJ263" s="86"/>
      <c r="AK263" s="86"/>
      <c r="AL263" s="95">
        <f t="shared" si="91"/>
        <v>0</v>
      </c>
      <c r="AM263" s="86"/>
      <c r="AN263" s="86"/>
      <c r="AO263" s="86"/>
      <c r="AP263" s="86"/>
      <c r="AQ263" s="86"/>
      <c r="AR263" s="86"/>
      <c r="AS263" s="86"/>
      <c r="AT263" s="146">
        <f t="shared" si="90"/>
        <v>0</v>
      </c>
      <c r="AU263" s="86"/>
      <c r="AV263" s="86"/>
      <c r="AW263" s="86"/>
      <c r="AX263" s="86"/>
      <c r="AY263" s="86"/>
      <c r="AZ263" s="86"/>
      <c r="BA263" s="86"/>
      <c r="BB263" s="147">
        <f t="shared" si="92"/>
        <v>0</v>
      </c>
      <c r="BC263" s="86"/>
      <c r="BD263" s="86"/>
      <c r="BE263" s="86"/>
      <c r="BF263" s="86"/>
      <c r="BG263" s="86"/>
      <c r="BH263" s="86"/>
      <c r="BI263" s="86"/>
      <c r="BJ263" s="148">
        <f t="shared" si="93"/>
        <v>0</v>
      </c>
      <c r="BK263" s="86"/>
      <c r="BL263" s="86"/>
      <c r="BM263" s="86"/>
      <c r="BN263" s="86"/>
      <c r="BO263" s="86"/>
      <c r="BP263" s="86"/>
      <c r="BQ263" s="86"/>
      <c r="BR263" s="149">
        <f t="shared" si="94"/>
        <v>0</v>
      </c>
      <c r="BS263" s="86">
        <f t="shared" si="95"/>
        <v>0</v>
      </c>
      <c r="BT263" s="86">
        <v>5</v>
      </c>
      <c r="BU263" s="103">
        <f t="shared" si="96"/>
        <v>0</v>
      </c>
      <c r="BV263" s="86">
        <f t="shared" si="97"/>
        <v>0</v>
      </c>
      <c r="BW263" s="105">
        <f t="shared" si="98"/>
        <v>0</v>
      </c>
      <c r="BX263" s="86">
        <f t="shared" si="99"/>
        <v>0</v>
      </c>
      <c r="BY263" s="106">
        <f t="shared" si="100"/>
        <v>0</v>
      </c>
      <c r="BZ263" s="86">
        <f t="shared" si="101"/>
        <v>0</v>
      </c>
      <c r="CA263" s="107">
        <f t="shared" si="102"/>
        <v>0</v>
      </c>
      <c r="CB263" s="86">
        <f t="shared" si="103"/>
        <v>0</v>
      </c>
      <c r="CC263" s="108">
        <f t="shared" si="104"/>
        <v>0</v>
      </c>
      <c r="CD263" s="86">
        <f t="shared" si="105"/>
        <v>0</v>
      </c>
      <c r="CE263" s="109">
        <f t="shared" si="106"/>
        <v>0</v>
      </c>
      <c r="CF263" s="86">
        <f t="shared" si="107"/>
        <v>0</v>
      </c>
      <c r="CG263" s="110">
        <f t="shared" si="108"/>
        <v>0</v>
      </c>
      <c r="CH263" s="86">
        <f t="shared" si="109"/>
        <v>0</v>
      </c>
      <c r="CI263" s="111">
        <f t="shared" si="110"/>
        <v>0</v>
      </c>
    </row>
    <row r="264" spans="19:87" ht="60" customHeight="1" x14ac:dyDescent="0.25">
      <c r="S264" s="84"/>
      <c r="AE264" s="86"/>
      <c r="AF264" s="86"/>
      <c r="AG264" s="86"/>
      <c r="AH264" s="86"/>
      <c r="AI264" s="86"/>
      <c r="AJ264" s="86"/>
      <c r="AK264" s="86"/>
      <c r="AL264" s="95">
        <f t="shared" si="91"/>
        <v>0</v>
      </c>
      <c r="AM264" s="86"/>
      <c r="AN264" s="86"/>
      <c r="AO264" s="86"/>
      <c r="AP264" s="86"/>
      <c r="AQ264" s="86"/>
      <c r="AR264" s="86"/>
      <c r="AS264" s="86"/>
      <c r="AT264" s="146">
        <f t="shared" si="90"/>
        <v>0</v>
      </c>
      <c r="AU264" s="86"/>
      <c r="AV264" s="86"/>
      <c r="AW264" s="86"/>
      <c r="AX264" s="86"/>
      <c r="AY264" s="86"/>
      <c r="AZ264" s="86"/>
      <c r="BA264" s="86"/>
      <c r="BB264" s="147">
        <f t="shared" si="92"/>
        <v>0</v>
      </c>
      <c r="BC264" s="86"/>
      <c r="BD264" s="86"/>
      <c r="BE264" s="86"/>
      <c r="BF264" s="86"/>
      <c r="BG264" s="86"/>
      <c r="BH264" s="86"/>
      <c r="BI264" s="86"/>
      <c r="BJ264" s="148">
        <f t="shared" si="93"/>
        <v>0</v>
      </c>
      <c r="BK264" s="86"/>
      <c r="BL264" s="86"/>
      <c r="BM264" s="86"/>
      <c r="BN264" s="86"/>
      <c r="BO264" s="86"/>
      <c r="BP264" s="86"/>
      <c r="BQ264" s="86"/>
      <c r="BR264" s="149">
        <f t="shared" si="94"/>
        <v>0</v>
      </c>
      <c r="BS264" s="86">
        <f t="shared" si="95"/>
        <v>0</v>
      </c>
      <c r="BT264" s="86">
        <v>5</v>
      </c>
      <c r="BU264" s="103">
        <f t="shared" si="96"/>
        <v>0</v>
      </c>
      <c r="BV264" s="86">
        <f t="shared" si="97"/>
        <v>0</v>
      </c>
      <c r="BW264" s="105">
        <f t="shared" si="98"/>
        <v>0</v>
      </c>
      <c r="BX264" s="86">
        <f t="shared" si="99"/>
        <v>0</v>
      </c>
      <c r="BY264" s="106">
        <f t="shared" si="100"/>
        <v>0</v>
      </c>
      <c r="BZ264" s="86">
        <f t="shared" si="101"/>
        <v>0</v>
      </c>
      <c r="CA264" s="107">
        <f t="shared" si="102"/>
        <v>0</v>
      </c>
      <c r="CB264" s="86">
        <f t="shared" si="103"/>
        <v>0</v>
      </c>
      <c r="CC264" s="108">
        <f t="shared" si="104"/>
        <v>0</v>
      </c>
      <c r="CD264" s="86">
        <f t="shared" si="105"/>
        <v>0</v>
      </c>
      <c r="CE264" s="109">
        <f t="shared" si="106"/>
        <v>0</v>
      </c>
      <c r="CF264" s="86">
        <f t="shared" si="107"/>
        <v>0</v>
      </c>
      <c r="CG264" s="110">
        <f t="shared" si="108"/>
        <v>0</v>
      </c>
      <c r="CH264" s="86">
        <f t="shared" si="109"/>
        <v>0</v>
      </c>
      <c r="CI264" s="111">
        <f t="shared" si="110"/>
        <v>0</v>
      </c>
    </row>
    <row r="265" spans="19:87" ht="60" customHeight="1" x14ac:dyDescent="0.25">
      <c r="S265" s="84"/>
      <c r="AE265" s="86"/>
      <c r="AF265" s="86"/>
      <c r="AG265" s="86"/>
      <c r="AH265" s="86"/>
      <c r="AI265" s="86"/>
      <c r="AJ265" s="86"/>
      <c r="AK265" s="86"/>
      <c r="AL265" s="95">
        <f t="shared" si="91"/>
        <v>0</v>
      </c>
      <c r="AM265" s="86"/>
      <c r="AN265" s="86"/>
      <c r="AO265" s="86"/>
      <c r="AP265" s="86"/>
      <c r="AQ265" s="86"/>
      <c r="AR265" s="86"/>
      <c r="AS265" s="86"/>
      <c r="AT265" s="146">
        <f t="shared" si="90"/>
        <v>0</v>
      </c>
      <c r="AU265" s="86"/>
      <c r="AV265" s="86"/>
      <c r="AW265" s="86"/>
      <c r="AX265" s="86"/>
      <c r="AY265" s="86"/>
      <c r="AZ265" s="86"/>
      <c r="BA265" s="86"/>
      <c r="BB265" s="147">
        <f t="shared" si="92"/>
        <v>0</v>
      </c>
      <c r="BC265" s="86"/>
      <c r="BD265" s="86"/>
      <c r="BE265" s="86"/>
      <c r="BF265" s="86"/>
      <c r="BG265" s="86"/>
      <c r="BH265" s="86"/>
      <c r="BI265" s="86"/>
      <c r="BJ265" s="148">
        <f t="shared" si="93"/>
        <v>0</v>
      </c>
      <c r="BK265" s="86"/>
      <c r="BL265" s="86"/>
      <c r="BM265" s="86"/>
      <c r="BN265" s="86"/>
      <c r="BO265" s="86"/>
      <c r="BP265" s="86"/>
      <c r="BQ265" s="86"/>
      <c r="BR265" s="149">
        <f t="shared" si="94"/>
        <v>0</v>
      </c>
      <c r="BS265" s="86">
        <f t="shared" si="95"/>
        <v>0</v>
      </c>
      <c r="BT265" s="86">
        <v>5</v>
      </c>
      <c r="BU265" s="103">
        <f t="shared" si="96"/>
        <v>0</v>
      </c>
      <c r="BV265" s="86">
        <f t="shared" si="97"/>
        <v>0</v>
      </c>
      <c r="BW265" s="105">
        <f t="shared" si="98"/>
        <v>0</v>
      </c>
      <c r="BX265" s="86">
        <f t="shared" si="99"/>
        <v>0</v>
      </c>
      <c r="BY265" s="106">
        <f t="shared" si="100"/>
        <v>0</v>
      </c>
      <c r="BZ265" s="86">
        <f t="shared" si="101"/>
        <v>0</v>
      </c>
      <c r="CA265" s="107">
        <f t="shared" si="102"/>
        <v>0</v>
      </c>
      <c r="CB265" s="86">
        <f t="shared" si="103"/>
        <v>0</v>
      </c>
      <c r="CC265" s="108">
        <f t="shared" si="104"/>
        <v>0</v>
      </c>
      <c r="CD265" s="86">
        <f t="shared" si="105"/>
        <v>0</v>
      </c>
      <c r="CE265" s="109">
        <f t="shared" si="106"/>
        <v>0</v>
      </c>
      <c r="CF265" s="86">
        <f t="shared" si="107"/>
        <v>0</v>
      </c>
      <c r="CG265" s="110">
        <f t="shared" si="108"/>
        <v>0</v>
      </c>
      <c r="CH265" s="86">
        <f t="shared" si="109"/>
        <v>0</v>
      </c>
      <c r="CI265" s="111">
        <f t="shared" si="110"/>
        <v>0</v>
      </c>
    </row>
    <row r="266" spans="19:87" ht="60" customHeight="1" x14ac:dyDescent="0.25">
      <c r="S266" s="84"/>
      <c r="AE266" s="86"/>
      <c r="AF266" s="86"/>
      <c r="AG266" s="86"/>
      <c r="AH266" s="86"/>
      <c r="AI266" s="86"/>
      <c r="AJ266" s="86"/>
      <c r="AK266" s="86"/>
      <c r="AL266" s="95">
        <f t="shared" si="91"/>
        <v>0</v>
      </c>
      <c r="AM266" s="86"/>
      <c r="AN266" s="86"/>
      <c r="AO266" s="86"/>
      <c r="AP266" s="86"/>
      <c r="AQ266" s="86"/>
      <c r="AR266" s="86"/>
      <c r="AS266" s="86"/>
      <c r="AT266" s="146">
        <f t="shared" si="90"/>
        <v>0</v>
      </c>
      <c r="AU266" s="86"/>
      <c r="AV266" s="86"/>
      <c r="AW266" s="86"/>
      <c r="AX266" s="86"/>
      <c r="AY266" s="86"/>
      <c r="AZ266" s="86"/>
      <c r="BA266" s="86"/>
      <c r="BB266" s="147">
        <f t="shared" si="92"/>
        <v>0</v>
      </c>
      <c r="BC266" s="86"/>
      <c r="BD266" s="86"/>
      <c r="BE266" s="86"/>
      <c r="BF266" s="86"/>
      <c r="BG266" s="86"/>
      <c r="BH266" s="86"/>
      <c r="BI266" s="86"/>
      <c r="BJ266" s="148">
        <f t="shared" si="93"/>
        <v>0</v>
      </c>
      <c r="BK266" s="86"/>
      <c r="BL266" s="86"/>
      <c r="BM266" s="86"/>
      <c r="BN266" s="86"/>
      <c r="BO266" s="86"/>
      <c r="BP266" s="86"/>
      <c r="BQ266" s="86"/>
      <c r="BR266" s="149">
        <f t="shared" si="94"/>
        <v>0</v>
      </c>
      <c r="BS266" s="86">
        <f t="shared" si="95"/>
        <v>0</v>
      </c>
      <c r="BT266" s="86">
        <v>5</v>
      </c>
      <c r="BU266" s="103">
        <f t="shared" si="96"/>
        <v>0</v>
      </c>
      <c r="BV266" s="86">
        <f t="shared" si="97"/>
        <v>0</v>
      </c>
      <c r="BW266" s="105">
        <f t="shared" si="98"/>
        <v>0</v>
      </c>
      <c r="BX266" s="86">
        <f t="shared" si="99"/>
        <v>0</v>
      </c>
      <c r="BY266" s="106">
        <f t="shared" si="100"/>
        <v>0</v>
      </c>
      <c r="BZ266" s="86">
        <f t="shared" si="101"/>
        <v>0</v>
      </c>
      <c r="CA266" s="107">
        <f t="shared" si="102"/>
        <v>0</v>
      </c>
      <c r="CB266" s="86">
        <f t="shared" si="103"/>
        <v>0</v>
      </c>
      <c r="CC266" s="108">
        <f t="shared" si="104"/>
        <v>0</v>
      </c>
      <c r="CD266" s="86">
        <f t="shared" si="105"/>
        <v>0</v>
      </c>
      <c r="CE266" s="109">
        <f t="shared" si="106"/>
        <v>0</v>
      </c>
      <c r="CF266" s="86">
        <f t="shared" si="107"/>
        <v>0</v>
      </c>
      <c r="CG266" s="110">
        <f t="shared" si="108"/>
        <v>0</v>
      </c>
      <c r="CH266" s="86">
        <f t="shared" si="109"/>
        <v>0</v>
      </c>
      <c r="CI266" s="111">
        <f t="shared" si="110"/>
        <v>0</v>
      </c>
    </row>
    <row r="267" spans="19:87" ht="60" customHeight="1" x14ac:dyDescent="0.25">
      <c r="S267" s="84"/>
      <c r="AE267" s="86"/>
      <c r="AF267" s="86"/>
      <c r="AG267" s="86"/>
      <c r="AH267" s="86"/>
      <c r="AI267" s="86"/>
      <c r="AJ267" s="86"/>
      <c r="AK267" s="86"/>
      <c r="AL267" s="95">
        <f t="shared" si="91"/>
        <v>0</v>
      </c>
      <c r="AM267" s="86"/>
      <c r="AN267" s="86"/>
      <c r="AO267" s="86"/>
      <c r="AP267" s="86"/>
      <c r="AQ267" s="86"/>
      <c r="AR267" s="86"/>
      <c r="AS267" s="86"/>
      <c r="AT267" s="146">
        <f t="shared" si="90"/>
        <v>0</v>
      </c>
      <c r="AU267" s="86"/>
      <c r="AV267" s="86"/>
      <c r="AW267" s="86"/>
      <c r="AX267" s="86"/>
      <c r="AY267" s="86"/>
      <c r="AZ267" s="86"/>
      <c r="BA267" s="86"/>
      <c r="BB267" s="147">
        <f t="shared" si="92"/>
        <v>0</v>
      </c>
      <c r="BC267" s="86"/>
      <c r="BD267" s="86"/>
      <c r="BE267" s="86"/>
      <c r="BF267" s="86"/>
      <c r="BG267" s="86"/>
      <c r="BH267" s="86"/>
      <c r="BI267" s="86"/>
      <c r="BJ267" s="148">
        <f t="shared" si="93"/>
        <v>0</v>
      </c>
      <c r="BK267" s="86"/>
      <c r="BL267" s="86"/>
      <c r="BM267" s="86"/>
      <c r="BN267" s="86"/>
      <c r="BO267" s="86"/>
      <c r="BP267" s="86"/>
      <c r="BQ267" s="86"/>
      <c r="BR267" s="149">
        <f t="shared" si="94"/>
        <v>0</v>
      </c>
      <c r="BS267" s="86">
        <f t="shared" si="95"/>
        <v>0</v>
      </c>
      <c r="BT267" s="86">
        <v>5</v>
      </c>
      <c r="BU267" s="103">
        <f t="shared" si="96"/>
        <v>0</v>
      </c>
      <c r="BV267" s="86">
        <f t="shared" si="97"/>
        <v>0</v>
      </c>
      <c r="BW267" s="105">
        <f t="shared" si="98"/>
        <v>0</v>
      </c>
      <c r="BX267" s="86">
        <f t="shared" si="99"/>
        <v>0</v>
      </c>
      <c r="BY267" s="106">
        <f t="shared" si="100"/>
        <v>0</v>
      </c>
      <c r="BZ267" s="86">
        <f t="shared" si="101"/>
        <v>0</v>
      </c>
      <c r="CA267" s="107">
        <f t="shared" si="102"/>
        <v>0</v>
      </c>
      <c r="CB267" s="86">
        <f t="shared" si="103"/>
        <v>0</v>
      </c>
      <c r="CC267" s="108">
        <f t="shared" si="104"/>
        <v>0</v>
      </c>
      <c r="CD267" s="86">
        <f t="shared" si="105"/>
        <v>0</v>
      </c>
      <c r="CE267" s="109">
        <f t="shared" si="106"/>
        <v>0</v>
      </c>
      <c r="CF267" s="86">
        <f t="shared" si="107"/>
        <v>0</v>
      </c>
      <c r="CG267" s="110">
        <f t="shared" si="108"/>
        <v>0</v>
      </c>
      <c r="CH267" s="86">
        <f t="shared" si="109"/>
        <v>0</v>
      </c>
      <c r="CI267" s="111">
        <f t="shared" si="110"/>
        <v>0</v>
      </c>
    </row>
    <row r="268" spans="19:87" ht="60" customHeight="1" x14ac:dyDescent="0.25">
      <c r="S268" s="84"/>
      <c r="AE268" s="86"/>
      <c r="AF268" s="86"/>
      <c r="AG268" s="86"/>
      <c r="AH268" s="86"/>
      <c r="AI268" s="86"/>
      <c r="AJ268" s="86"/>
      <c r="AK268" s="86"/>
      <c r="AL268" s="95">
        <f t="shared" si="91"/>
        <v>0</v>
      </c>
      <c r="AM268" s="86"/>
      <c r="AN268" s="86"/>
      <c r="AO268" s="86"/>
      <c r="AP268" s="86"/>
      <c r="AQ268" s="86"/>
      <c r="AR268" s="86"/>
      <c r="AS268" s="86"/>
      <c r="AT268" s="146">
        <f t="shared" si="90"/>
        <v>0</v>
      </c>
      <c r="AU268" s="86"/>
      <c r="AV268" s="86"/>
      <c r="AW268" s="86"/>
      <c r="AX268" s="86"/>
      <c r="AY268" s="86"/>
      <c r="AZ268" s="86"/>
      <c r="BA268" s="86"/>
      <c r="BB268" s="147">
        <f t="shared" si="92"/>
        <v>0</v>
      </c>
      <c r="BC268" s="86"/>
      <c r="BD268" s="86"/>
      <c r="BE268" s="86"/>
      <c r="BF268" s="86"/>
      <c r="BG268" s="86"/>
      <c r="BH268" s="86"/>
      <c r="BI268" s="86"/>
      <c r="BJ268" s="148">
        <f t="shared" si="93"/>
        <v>0</v>
      </c>
      <c r="BK268" s="86"/>
      <c r="BL268" s="86"/>
      <c r="BM268" s="86"/>
      <c r="BN268" s="86"/>
      <c r="BO268" s="86"/>
      <c r="BP268" s="86"/>
      <c r="BQ268" s="86"/>
      <c r="BR268" s="149">
        <f t="shared" si="94"/>
        <v>0</v>
      </c>
      <c r="BS268" s="86">
        <f t="shared" si="95"/>
        <v>0</v>
      </c>
      <c r="BT268" s="86">
        <v>5</v>
      </c>
      <c r="BU268" s="103">
        <f t="shared" si="96"/>
        <v>0</v>
      </c>
      <c r="BV268" s="86">
        <f t="shared" si="97"/>
        <v>0</v>
      </c>
      <c r="BW268" s="105">
        <f t="shared" si="98"/>
        <v>0</v>
      </c>
      <c r="BX268" s="86">
        <f t="shared" si="99"/>
        <v>0</v>
      </c>
      <c r="BY268" s="106">
        <f t="shared" si="100"/>
        <v>0</v>
      </c>
      <c r="BZ268" s="86">
        <f t="shared" si="101"/>
        <v>0</v>
      </c>
      <c r="CA268" s="107">
        <f t="shared" si="102"/>
        <v>0</v>
      </c>
      <c r="CB268" s="86">
        <f t="shared" si="103"/>
        <v>0</v>
      </c>
      <c r="CC268" s="108">
        <f t="shared" si="104"/>
        <v>0</v>
      </c>
      <c r="CD268" s="86">
        <f t="shared" si="105"/>
        <v>0</v>
      </c>
      <c r="CE268" s="109">
        <f t="shared" si="106"/>
        <v>0</v>
      </c>
      <c r="CF268" s="86">
        <f t="shared" si="107"/>
        <v>0</v>
      </c>
      <c r="CG268" s="110">
        <f t="shared" si="108"/>
        <v>0</v>
      </c>
      <c r="CH268" s="86">
        <f t="shared" si="109"/>
        <v>0</v>
      </c>
      <c r="CI268" s="111">
        <f t="shared" si="110"/>
        <v>0</v>
      </c>
    </row>
    <row r="269" spans="19:87" ht="60" customHeight="1" x14ac:dyDescent="0.25">
      <c r="S269" s="84"/>
      <c r="AE269" s="86"/>
      <c r="AF269" s="86"/>
      <c r="AG269" s="86"/>
      <c r="AH269" s="86"/>
      <c r="AI269" s="86"/>
      <c r="AJ269" s="86"/>
      <c r="AK269" s="86"/>
      <c r="AL269" s="95">
        <f t="shared" si="91"/>
        <v>0</v>
      </c>
      <c r="AM269" s="86"/>
      <c r="AN269" s="86"/>
      <c r="AO269" s="86"/>
      <c r="AP269" s="86"/>
      <c r="AQ269" s="86"/>
      <c r="AR269" s="86"/>
      <c r="AS269" s="86"/>
      <c r="AT269" s="146">
        <f t="shared" si="90"/>
        <v>0</v>
      </c>
      <c r="AU269" s="86"/>
      <c r="AV269" s="86"/>
      <c r="AW269" s="86"/>
      <c r="AX269" s="86"/>
      <c r="AY269" s="86"/>
      <c r="AZ269" s="86"/>
      <c r="BA269" s="86"/>
      <c r="BB269" s="147">
        <f t="shared" si="92"/>
        <v>0</v>
      </c>
      <c r="BC269" s="86"/>
      <c r="BD269" s="86"/>
      <c r="BE269" s="86"/>
      <c r="BF269" s="86"/>
      <c r="BG269" s="86"/>
      <c r="BH269" s="86"/>
      <c r="BI269" s="86"/>
      <c r="BJ269" s="148">
        <f t="shared" si="93"/>
        <v>0</v>
      </c>
      <c r="BK269" s="86"/>
      <c r="BL269" s="86"/>
      <c r="BM269" s="86"/>
      <c r="BN269" s="86"/>
      <c r="BO269" s="86"/>
      <c r="BP269" s="86"/>
      <c r="BQ269" s="86"/>
      <c r="BR269" s="149">
        <f t="shared" si="94"/>
        <v>0</v>
      </c>
      <c r="BS269" s="86">
        <f t="shared" si="95"/>
        <v>0</v>
      </c>
      <c r="BT269" s="86">
        <v>5</v>
      </c>
      <c r="BU269" s="103">
        <f t="shared" si="96"/>
        <v>0</v>
      </c>
      <c r="BV269" s="86">
        <f t="shared" si="97"/>
        <v>0</v>
      </c>
      <c r="BW269" s="105">
        <f t="shared" si="98"/>
        <v>0</v>
      </c>
      <c r="BX269" s="86">
        <f t="shared" si="99"/>
        <v>0</v>
      </c>
      <c r="BY269" s="106">
        <f t="shared" si="100"/>
        <v>0</v>
      </c>
      <c r="BZ269" s="86">
        <f t="shared" si="101"/>
        <v>0</v>
      </c>
      <c r="CA269" s="107">
        <f t="shared" si="102"/>
        <v>0</v>
      </c>
      <c r="CB269" s="86">
        <f t="shared" si="103"/>
        <v>0</v>
      </c>
      <c r="CC269" s="108">
        <f t="shared" si="104"/>
        <v>0</v>
      </c>
      <c r="CD269" s="86">
        <f t="shared" si="105"/>
        <v>0</v>
      </c>
      <c r="CE269" s="109">
        <f t="shared" si="106"/>
        <v>0</v>
      </c>
      <c r="CF269" s="86">
        <f t="shared" si="107"/>
        <v>0</v>
      </c>
      <c r="CG269" s="110">
        <f t="shared" si="108"/>
        <v>0</v>
      </c>
      <c r="CH269" s="86">
        <f t="shared" si="109"/>
        <v>0</v>
      </c>
      <c r="CI269" s="111">
        <f t="shared" si="110"/>
        <v>0</v>
      </c>
    </row>
    <row r="270" spans="19:87" ht="60" customHeight="1" x14ac:dyDescent="0.25">
      <c r="S270" s="84"/>
      <c r="AE270" s="86"/>
      <c r="AF270" s="86"/>
      <c r="AG270" s="86"/>
      <c r="AH270" s="86"/>
      <c r="AI270" s="86"/>
      <c r="AJ270" s="86"/>
      <c r="AK270" s="86"/>
      <c r="AL270" s="95">
        <f t="shared" si="91"/>
        <v>0</v>
      </c>
      <c r="AM270" s="86"/>
      <c r="AN270" s="86"/>
      <c r="AO270" s="86"/>
      <c r="AP270" s="86"/>
      <c r="AQ270" s="86"/>
      <c r="AR270" s="86"/>
      <c r="AS270" s="86"/>
      <c r="AT270" s="146">
        <f t="shared" si="90"/>
        <v>0</v>
      </c>
      <c r="AU270" s="86"/>
      <c r="AV270" s="86"/>
      <c r="AW270" s="86"/>
      <c r="AX270" s="86"/>
      <c r="AY270" s="86"/>
      <c r="AZ270" s="86"/>
      <c r="BA270" s="86"/>
      <c r="BB270" s="147">
        <f t="shared" si="92"/>
        <v>0</v>
      </c>
      <c r="BC270" s="86"/>
      <c r="BD270" s="86"/>
      <c r="BE270" s="86"/>
      <c r="BF270" s="86"/>
      <c r="BG270" s="86"/>
      <c r="BH270" s="86"/>
      <c r="BI270" s="86"/>
      <c r="BJ270" s="148">
        <f t="shared" si="93"/>
        <v>0</v>
      </c>
      <c r="BK270" s="86"/>
      <c r="BL270" s="86"/>
      <c r="BM270" s="86"/>
      <c r="BN270" s="86"/>
      <c r="BO270" s="86"/>
      <c r="BP270" s="86"/>
      <c r="BQ270" s="86"/>
      <c r="BR270" s="149">
        <f t="shared" si="94"/>
        <v>0</v>
      </c>
      <c r="BS270" s="86">
        <f t="shared" si="95"/>
        <v>0</v>
      </c>
      <c r="BT270" s="86">
        <v>5</v>
      </c>
      <c r="BU270" s="103">
        <f t="shared" si="96"/>
        <v>0</v>
      </c>
      <c r="BV270" s="86">
        <f t="shared" si="97"/>
        <v>0</v>
      </c>
      <c r="BW270" s="105">
        <f t="shared" si="98"/>
        <v>0</v>
      </c>
      <c r="BX270" s="86">
        <f t="shared" si="99"/>
        <v>0</v>
      </c>
      <c r="BY270" s="106">
        <f t="shared" si="100"/>
        <v>0</v>
      </c>
      <c r="BZ270" s="86">
        <f t="shared" si="101"/>
        <v>0</v>
      </c>
      <c r="CA270" s="107">
        <f t="shared" si="102"/>
        <v>0</v>
      </c>
      <c r="CB270" s="86">
        <f t="shared" si="103"/>
        <v>0</v>
      </c>
      <c r="CC270" s="108">
        <f t="shared" si="104"/>
        <v>0</v>
      </c>
      <c r="CD270" s="86">
        <f t="shared" si="105"/>
        <v>0</v>
      </c>
      <c r="CE270" s="109">
        <f t="shared" si="106"/>
        <v>0</v>
      </c>
      <c r="CF270" s="86">
        <f t="shared" si="107"/>
        <v>0</v>
      </c>
      <c r="CG270" s="110">
        <f t="shared" si="108"/>
        <v>0</v>
      </c>
      <c r="CH270" s="86">
        <f t="shared" si="109"/>
        <v>0</v>
      </c>
      <c r="CI270" s="111">
        <f t="shared" si="110"/>
        <v>0</v>
      </c>
    </row>
    <row r="271" spans="19:87" ht="60" customHeight="1" x14ac:dyDescent="0.25">
      <c r="S271" s="84"/>
      <c r="AE271" s="86"/>
      <c r="AF271" s="86"/>
      <c r="AG271" s="86"/>
      <c r="AH271" s="86"/>
      <c r="AI271" s="86"/>
      <c r="AJ271" s="86"/>
      <c r="AK271" s="86"/>
      <c r="AL271" s="95">
        <f t="shared" si="91"/>
        <v>0</v>
      </c>
      <c r="AM271" s="86"/>
      <c r="AN271" s="86"/>
      <c r="AO271" s="86"/>
      <c r="AP271" s="86"/>
      <c r="AQ271" s="86"/>
      <c r="AR271" s="86"/>
      <c r="AS271" s="86"/>
      <c r="AT271" s="146">
        <f t="shared" si="90"/>
        <v>0</v>
      </c>
      <c r="AU271" s="86"/>
      <c r="AV271" s="86"/>
      <c r="AW271" s="86"/>
      <c r="AX271" s="86"/>
      <c r="AY271" s="86"/>
      <c r="AZ271" s="86"/>
      <c r="BA271" s="86"/>
      <c r="BB271" s="147">
        <f t="shared" si="92"/>
        <v>0</v>
      </c>
      <c r="BC271" s="86"/>
      <c r="BD271" s="86"/>
      <c r="BE271" s="86"/>
      <c r="BF271" s="86"/>
      <c r="BG271" s="86"/>
      <c r="BH271" s="86"/>
      <c r="BI271" s="86"/>
      <c r="BJ271" s="148">
        <f t="shared" si="93"/>
        <v>0</v>
      </c>
      <c r="BK271" s="86"/>
      <c r="BL271" s="86"/>
      <c r="BM271" s="86"/>
      <c r="BN271" s="86"/>
      <c r="BO271" s="86"/>
      <c r="BP271" s="86"/>
      <c r="BQ271" s="86"/>
      <c r="BR271" s="149">
        <f t="shared" si="94"/>
        <v>0</v>
      </c>
      <c r="BS271" s="86">
        <f t="shared" si="95"/>
        <v>0</v>
      </c>
      <c r="BT271" s="86">
        <v>5</v>
      </c>
      <c r="BU271" s="103">
        <f t="shared" si="96"/>
        <v>0</v>
      </c>
      <c r="BV271" s="86">
        <f t="shared" si="97"/>
        <v>0</v>
      </c>
      <c r="BW271" s="105">
        <f t="shared" si="98"/>
        <v>0</v>
      </c>
      <c r="BX271" s="86">
        <f t="shared" si="99"/>
        <v>0</v>
      </c>
      <c r="BY271" s="106">
        <f t="shared" si="100"/>
        <v>0</v>
      </c>
      <c r="BZ271" s="86">
        <f t="shared" si="101"/>
        <v>0</v>
      </c>
      <c r="CA271" s="107">
        <f t="shared" si="102"/>
        <v>0</v>
      </c>
      <c r="CB271" s="86">
        <f t="shared" si="103"/>
        <v>0</v>
      </c>
      <c r="CC271" s="108">
        <f t="shared" si="104"/>
        <v>0</v>
      </c>
      <c r="CD271" s="86">
        <f t="shared" si="105"/>
        <v>0</v>
      </c>
      <c r="CE271" s="109">
        <f t="shared" si="106"/>
        <v>0</v>
      </c>
      <c r="CF271" s="86">
        <f t="shared" si="107"/>
        <v>0</v>
      </c>
      <c r="CG271" s="110">
        <f t="shared" si="108"/>
        <v>0</v>
      </c>
      <c r="CH271" s="86">
        <f t="shared" si="109"/>
        <v>0</v>
      </c>
      <c r="CI271" s="111">
        <f t="shared" si="110"/>
        <v>0</v>
      </c>
    </row>
    <row r="272" spans="19:87" ht="60" customHeight="1" x14ac:dyDescent="0.25">
      <c r="S272" s="84"/>
      <c r="AE272" s="86"/>
      <c r="AF272" s="86"/>
      <c r="AG272" s="86"/>
      <c r="AH272" s="86"/>
      <c r="AI272" s="86"/>
      <c r="AJ272" s="86"/>
      <c r="AK272" s="86"/>
      <c r="AL272" s="95">
        <f t="shared" si="91"/>
        <v>0</v>
      </c>
      <c r="AM272" s="86"/>
      <c r="AN272" s="86"/>
      <c r="AO272" s="86"/>
      <c r="AP272" s="86"/>
      <c r="AQ272" s="86"/>
      <c r="AR272" s="86"/>
      <c r="AS272" s="86"/>
      <c r="AT272" s="146">
        <f t="shared" si="90"/>
        <v>0</v>
      </c>
      <c r="AU272" s="86"/>
      <c r="AV272" s="86"/>
      <c r="AW272" s="86"/>
      <c r="AX272" s="86"/>
      <c r="AY272" s="86"/>
      <c r="AZ272" s="86"/>
      <c r="BA272" s="86"/>
      <c r="BB272" s="147">
        <f t="shared" si="92"/>
        <v>0</v>
      </c>
      <c r="BC272" s="86"/>
      <c r="BD272" s="86"/>
      <c r="BE272" s="86"/>
      <c r="BF272" s="86"/>
      <c r="BG272" s="86"/>
      <c r="BH272" s="86"/>
      <c r="BI272" s="86"/>
      <c r="BJ272" s="148">
        <f t="shared" si="93"/>
        <v>0</v>
      </c>
      <c r="BK272" s="86"/>
      <c r="BL272" s="86"/>
      <c r="BM272" s="86"/>
      <c r="BN272" s="86"/>
      <c r="BO272" s="86"/>
      <c r="BP272" s="86"/>
      <c r="BQ272" s="86"/>
      <c r="BR272" s="149">
        <f t="shared" si="94"/>
        <v>0</v>
      </c>
      <c r="BS272" s="86">
        <f t="shared" si="95"/>
        <v>0</v>
      </c>
      <c r="BT272" s="86">
        <v>5</v>
      </c>
      <c r="BU272" s="103">
        <f t="shared" si="96"/>
        <v>0</v>
      </c>
      <c r="BV272" s="86">
        <f t="shared" si="97"/>
        <v>0</v>
      </c>
      <c r="BW272" s="105">
        <f t="shared" si="98"/>
        <v>0</v>
      </c>
      <c r="BX272" s="86">
        <f t="shared" si="99"/>
        <v>0</v>
      </c>
      <c r="BY272" s="106">
        <f t="shared" si="100"/>
        <v>0</v>
      </c>
      <c r="BZ272" s="86">
        <f t="shared" si="101"/>
        <v>0</v>
      </c>
      <c r="CA272" s="107">
        <f t="shared" si="102"/>
        <v>0</v>
      </c>
      <c r="CB272" s="86">
        <f t="shared" si="103"/>
        <v>0</v>
      </c>
      <c r="CC272" s="108">
        <f t="shared" si="104"/>
        <v>0</v>
      </c>
      <c r="CD272" s="86">
        <f t="shared" si="105"/>
        <v>0</v>
      </c>
      <c r="CE272" s="109">
        <f t="shared" si="106"/>
        <v>0</v>
      </c>
      <c r="CF272" s="86">
        <f t="shared" si="107"/>
        <v>0</v>
      </c>
      <c r="CG272" s="110">
        <f t="shared" si="108"/>
        <v>0</v>
      </c>
      <c r="CH272" s="86">
        <f t="shared" si="109"/>
        <v>0</v>
      </c>
      <c r="CI272" s="111">
        <f t="shared" si="110"/>
        <v>0</v>
      </c>
    </row>
    <row r="273" spans="19:87" ht="60" customHeight="1" x14ac:dyDescent="0.25">
      <c r="S273" s="84"/>
      <c r="AE273" s="86"/>
      <c r="AF273" s="86"/>
      <c r="AG273" s="86"/>
      <c r="AH273" s="86"/>
      <c r="AI273" s="86"/>
      <c r="AJ273" s="86"/>
      <c r="AK273" s="86"/>
      <c r="AL273" s="95">
        <f t="shared" si="91"/>
        <v>0</v>
      </c>
      <c r="AM273" s="86"/>
      <c r="AN273" s="86"/>
      <c r="AO273" s="86"/>
      <c r="AP273" s="86"/>
      <c r="AQ273" s="86"/>
      <c r="AR273" s="86"/>
      <c r="AS273" s="86"/>
      <c r="AT273" s="146">
        <f t="shared" si="90"/>
        <v>0</v>
      </c>
      <c r="AU273" s="86"/>
      <c r="AV273" s="86"/>
      <c r="AW273" s="86"/>
      <c r="AX273" s="86"/>
      <c r="AY273" s="86"/>
      <c r="AZ273" s="86"/>
      <c r="BA273" s="86"/>
      <c r="BB273" s="147">
        <f t="shared" si="92"/>
        <v>0</v>
      </c>
      <c r="BC273" s="86"/>
      <c r="BD273" s="86"/>
      <c r="BE273" s="86"/>
      <c r="BF273" s="86"/>
      <c r="BG273" s="86"/>
      <c r="BH273" s="86"/>
      <c r="BI273" s="86"/>
      <c r="BJ273" s="148">
        <f t="shared" si="93"/>
        <v>0</v>
      </c>
      <c r="BK273" s="86"/>
      <c r="BL273" s="86"/>
      <c r="BM273" s="86"/>
      <c r="BN273" s="86"/>
      <c r="BO273" s="86"/>
      <c r="BP273" s="86"/>
      <c r="BQ273" s="86"/>
      <c r="BR273" s="149">
        <f t="shared" si="94"/>
        <v>0</v>
      </c>
      <c r="BS273" s="86">
        <f t="shared" si="95"/>
        <v>0</v>
      </c>
      <c r="BT273" s="86">
        <v>5</v>
      </c>
      <c r="BU273" s="103">
        <f t="shared" si="96"/>
        <v>0</v>
      </c>
      <c r="BV273" s="86">
        <f t="shared" si="97"/>
        <v>0</v>
      </c>
      <c r="BW273" s="105">
        <f t="shared" si="98"/>
        <v>0</v>
      </c>
      <c r="BX273" s="86">
        <f t="shared" si="99"/>
        <v>0</v>
      </c>
      <c r="BY273" s="106">
        <f t="shared" si="100"/>
        <v>0</v>
      </c>
      <c r="BZ273" s="86">
        <f t="shared" si="101"/>
        <v>0</v>
      </c>
      <c r="CA273" s="107">
        <f t="shared" si="102"/>
        <v>0</v>
      </c>
      <c r="CB273" s="86">
        <f t="shared" si="103"/>
        <v>0</v>
      </c>
      <c r="CC273" s="108">
        <f t="shared" si="104"/>
        <v>0</v>
      </c>
      <c r="CD273" s="86">
        <f t="shared" si="105"/>
        <v>0</v>
      </c>
      <c r="CE273" s="109">
        <f t="shared" si="106"/>
        <v>0</v>
      </c>
      <c r="CF273" s="86">
        <f t="shared" si="107"/>
        <v>0</v>
      </c>
      <c r="CG273" s="110">
        <f t="shared" si="108"/>
        <v>0</v>
      </c>
      <c r="CH273" s="86">
        <f t="shared" si="109"/>
        <v>0</v>
      </c>
      <c r="CI273" s="111">
        <f t="shared" si="110"/>
        <v>0</v>
      </c>
    </row>
    <row r="274" spans="19:87" ht="60" customHeight="1" x14ac:dyDescent="0.25">
      <c r="S274" s="84"/>
      <c r="AE274" s="86"/>
      <c r="AF274" s="86"/>
      <c r="AG274" s="86"/>
      <c r="AH274" s="86"/>
      <c r="AI274" s="86"/>
      <c r="AJ274" s="86"/>
      <c r="AK274" s="86"/>
      <c r="AL274" s="95">
        <f t="shared" si="91"/>
        <v>0</v>
      </c>
      <c r="AM274" s="86"/>
      <c r="AN274" s="86"/>
      <c r="AO274" s="86"/>
      <c r="AP274" s="86"/>
      <c r="AQ274" s="86"/>
      <c r="AR274" s="86"/>
      <c r="AS274" s="86"/>
      <c r="AT274" s="146">
        <f t="shared" si="90"/>
        <v>0</v>
      </c>
      <c r="AU274" s="86"/>
      <c r="AV274" s="86"/>
      <c r="AW274" s="86"/>
      <c r="AX274" s="86"/>
      <c r="AY274" s="86"/>
      <c r="AZ274" s="86"/>
      <c r="BA274" s="86"/>
      <c r="BB274" s="147">
        <f t="shared" si="92"/>
        <v>0</v>
      </c>
      <c r="BC274" s="86"/>
      <c r="BD274" s="86"/>
      <c r="BE274" s="86"/>
      <c r="BF274" s="86"/>
      <c r="BG274" s="86"/>
      <c r="BH274" s="86"/>
      <c r="BI274" s="86"/>
      <c r="BJ274" s="148">
        <f t="shared" si="93"/>
        <v>0</v>
      </c>
      <c r="BK274" s="86"/>
      <c r="BL274" s="86"/>
      <c r="BM274" s="86"/>
      <c r="BN274" s="86"/>
      <c r="BO274" s="86"/>
      <c r="BP274" s="86"/>
      <c r="BQ274" s="86"/>
      <c r="BR274" s="149">
        <f t="shared" si="94"/>
        <v>0</v>
      </c>
      <c r="BS274" s="86">
        <f t="shared" si="95"/>
        <v>0</v>
      </c>
      <c r="BT274" s="86">
        <v>5</v>
      </c>
      <c r="BU274" s="103">
        <f t="shared" si="96"/>
        <v>0</v>
      </c>
      <c r="BV274" s="86">
        <f t="shared" si="97"/>
        <v>0</v>
      </c>
      <c r="BW274" s="105">
        <f t="shared" si="98"/>
        <v>0</v>
      </c>
      <c r="BX274" s="86">
        <f t="shared" si="99"/>
        <v>0</v>
      </c>
      <c r="BY274" s="106">
        <f t="shared" si="100"/>
        <v>0</v>
      </c>
      <c r="BZ274" s="86">
        <f t="shared" si="101"/>
        <v>0</v>
      </c>
      <c r="CA274" s="107">
        <f t="shared" si="102"/>
        <v>0</v>
      </c>
      <c r="CB274" s="86">
        <f t="shared" si="103"/>
        <v>0</v>
      </c>
      <c r="CC274" s="108">
        <f t="shared" si="104"/>
        <v>0</v>
      </c>
      <c r="CD274" s="86">
        <f t="shared" si="105"/>
        <v>0</v>
      </c>
      <c r="CE274" s="109">
        <f t="shared" si="106"/>
        <v>0</v>
      </c>
      <c r="CF274" s="86">
        <f t="shared" si="107"/>
        <v>0</v>
      </c>
      <c r="CG274" s="110">
        <f t="shared" si="108"/>
        <v>0</v>
      </c>
      <c r="CH274" s="86">
        <f t="shared" si="109"/>
        <v>0</v>
      </c>
      <c r="CI274" s="111">
        <f t="shared" si="110"/>
        <v>0</v>
      </c>
    </row>
    <row r="275" spans="19:87" ht="60" customHeight="1" x14ac:dyDescent="0.25">
      <c r="S275" s="84"/>
      <c r="AE275" s="86"/>
      <c r="AF275" s="86"/>
      <c r="AG275" s="86"/>
      <c r="AH275" s="86"/>
      <c r="AI275" s="86"/>
      <c r="AJ275" s="86"/>
      <c r="AK275" s="86"/>
      <c r="AL275" s="95">
        <f t="shared" si="91"/>
        <v>0</v>
      </c>
      <c r="AM275" s="86"/>
      <c r="AN275" s="86"/>
      <c r="AO275" s="86"/>
      <c r="AP275" s="86"/>
      <c r="AQ275" s="86"/>
      <c r="AR275" s="86"/>
      <c r="AS275" s="86"/>
      <c r="AT275" s="146">
        <f t="shared" ref="AT275:AT338" si="111">AM275+AN275+AO275+AP275+AQ275+AR275+AS275</f>
        <v>0</v>
      </c>
      <c r="AU275" s="86"/>
      <c r="AV275" s="86"/>
      <c r="AW275" s="86"/>
      <c r="AX275" s="86"/>
      <c r="AY275" s="86"/>
      <c r="AZ275" s="86"/>
      <c r="BA275" s="86"/>
      <c r="BB275" s="147">
        <f t="shared" si="92"/>
        <v>0</v>
      </c>
      <c r="BC275" s="86"/>
      <c r="BD275" s="86"/>
      <c r="BE275" s="86"/>
      <c r="BF275" s="86"/>
      <c r="BG275" s="86"/>
      <c r="BH275" s="86"/>
      <c r="BI275" s="86"/>
      <c r="BJ275" s="148">
        <f t="shared" si="93"/>
        <v>0</v>
      </c>
      <c r="BK275" s="86"/>
      <c r="BL275" s="86"/>
      <c r="BM275" s="86"/>
      <c r="BN275" s="86"/>
      <c r="BO275" s="86"/>
      <c r="BP275" s="86"/>
      <c r="BQ275" s="86"/>
      <c r="BR275" s="149">
        <f t="shared" si="94"/>
        <v>0</v>
      </c>
      <c r="BS275" s="86">
        <f t="shared" si="95"/>
        <v>0</v>
      </c>
      <c r="BT275" s="86">
        <v>5</v>
      </c>
      <c r="BU275" s="103">
        <f t="shared" si="96"/>
        <v>0</v>
      </c>
      <c r="BV275" s="86">
        <f t="shared" si="97"/>
        <v>0</v>
      </c>
      <c r="BW275" s="105">
        <f t="shared" si="98"/>
        <v>0</v>
      </c>
      <c r="BX275" s="86">
        <f t="shared" si="99"/>
        <v>0</v>
      </c>
      <c r="BY275" s="106">
        <f t="shared" si="100"/>
        <v>0</v>
      </c>
      <c r="BZ275" s="86">
        <f t="shared" si="101"/>
        <v>0</v>
      </c>
      <c r="CA275" s="107">
        <f t="shared" si="102"/>
        <v>0</v>
      </c>
      <c r="CB275" s="86">
        <f t="shared" si="103"/>
        <v>0</v>
      </c>
      <c r="CC275" s="108">
        <f t="shared" si="104"/>
        <v>0</v>
      </c>
      <c r="CD275" s="86">
        <f t="shared" si="105"/>
        <v>0</v>
      </c>
      <c r="CE275" s="109">
        <f t="shared" si="106"/>
        <v>0</v>
      </c>
      <c r="CF275" s="86">
        <f t="shared" si="107"/>
        <v>0</v>
      </c>
      <c r="CG275" s="110">
        <f t="shared" si="108"/>
        <v>0</v>
      </c>
      <c r="CH275" s="86">
        <f t="shared" si="109"/>
        <v>0</v>
      </c>
      <c r="CI275" s="111">
        <f t="shared" si="110"/>
        <v>0</v>
      </c>
    </row>
    <row r="276" spans="19:87" ht="60" customHeight="1" x14ac:dyDescent="0.25">
      <c r="S276" s="84"/>
      <c r="AE276" s="86"/>
      <c r="AF276" s="86"/>
      <c r="AG276" s="86"/>
      <c r="AH276" s="86"/>
      <c r="AI276" s="86"/>
      <c r="AJ276" s="86"/>
      <c r="AK276" s="86"/>
      <c r="AL276" s="95">
        <f t="shared" si="91"/>
        <v>0</v>
      </c>
      <c r="AM276" s="86"/>
      <c r="AN276" s="86"/>
      <c r="AO276" s="86"/>
      <c r="AP276" s="86"/>
      <c r="AQ276" s="86"/>
      <c r="AR276" s="86"/>
      <c r="AS276" s="86"/>
      <c r="AT276" s="146">
        <f t="shared" si="111"/>
        <v>0</v>
      </c>
      <c r="AU276" s="86"/>
      <c r="AV276" s="86"/>
      <c r="AW276" s="86"/>
      <c r="AX276" s="86"/>
      <c r="AY276" s="86"/>
      <c r="AZ276" s="86"/>
      <c r="BA276" s="86"/>
      <c r="BB276" s="147">
        <f t="shared" si="92"/>
        <v>0</v>
      </c>
      <c r="BC276" s="86"/>
      <c r="BD276" s="86"/>
      <c r="BE276" s="86"/>
      <c r="BF276" s="86"/>
      <c r="BG276" s="86"/>
      <c r="BH276" s="86"/>
      <c r="BI276" s="86"/>
      <c r="BJ276" s="148">
        <f t="shared" si="93"/>
        <v>0</v>
      </c>
      <c r="BK276" s="86"/>
      <c r="BL276" s="86"/>
      <c r="BM276" s="86"/>
      <c r="BN276" s="86"/>
      <c r="BO276" s="86"/>
      <c r="BP276" s="86"/>
      <c r="BQ276" s="86"/>
      <c r="BR276" s="149">
        <f t="shared" si="94"/>
        <v>0</v>
      </c>
      <c r="BS276" s="86">
        <f t="shared" si="95"/>
        <v>0</v>
      </c>
      <c r="BT276" s="86">
        <v>5</v>
      </c>
      <c r="BU276" s="103">
        <f t="shared" si="96"/>
        <v>0</v>
      </c>
      <c r="BV276" s="86">
        <f t="shared" si="97"/>
        <v>0</v>
      </c>
      <c r="BW276" s="105">
        <f t="shared" si="98"/>
        <v>0</v>
      </c>
      <c r="BX276" s="86">
        <f t="shared" si="99"/>
        <v>0</v>
      </c>
      <c r="BY276" s="106">
        <f t="shared" si="100"/>
        <v>0</v>
      </c>
      <c r="BZ276" s="86">
        <f t="shared" si="101"/>
        <v>0</v>
      </c>
      <c r="CA276" s="107">
        <f t="shared" si="102"/>
        <v>0</v>
      </c>
      <c r="CB276" s="86">
        <f t="shared" si="103"/>
        <v>0</v>
      </c>
      <c r="CC276" s="108">
        <f t="shared" si="104"/>
        <v>0</v>
      </c>
      <c r="CD276" s="86">
        <f t="shared" si="105"/>
        <v>0</v>
      </c>
      <c r="CE276" s="109">
        <f t="shared" si="106"/>
        <v>0</v>
      </c>
      <c r="CF276" s="86">
        <f t="shared" si="107"/>
        <v>0</v>
      </c>
      <c r="CG276" s="110">
        <f t="shared" si="108"/>
        <v>0</v>
      </c>
      <c r="CH276" s="86">
        <f t="shared" si="109"/>
        <v>0</v>
      </c>
      <c r="CI276" s="111">
        <f t="shared" si="110"/>
        <v>0</v>
      </c>
    </row>
    <row r="277" spans="19:87" ht="60" customHeight="1" x14ac:dyDescent="0.25">
      <c r="S277" s="84"/>
      <c r="AE277" s="86"/>
      <c r="AF277" s="86"/>
      <c r="AG277" s="86"/>
      <c r="AH277" s="86"/>
      <c r="AI277" s="86"/>
      <c r="AJ277" s="86"/>
      <c r="AK277" s="86"/>
      <c r="AL277" s="95">
        <f t="shared" si="91"/>
        <v>0</v>
      </c>
      <c r="AM277" s="86"/>
      <c r="AN277" s="86"/>
      <c r="AO277" s="86"/>
      <c r="AP277" s="86"/>
      <c r="AQ277" s="86"/>
      <c r="AR277" s="86"/>
      <c r="AS277" s="86"/>
      <c r="AT277" s="146">
        <f t="shared" si="111"/>
        <v>0</v>
      </c>
      <c r="AU277" s="86"/>
      <c r="AV277" s="86"/>
      <c r="AW277" s="86"/>
      <c r="AX277" s="86"/>
      <c r="AY277" s="86"/>
      <c r="AZ277" s="86"/>
      <c r="BA277" s="86"/>
      <c r="BB277" s="147">
        <f t="shared" si="92"/>
        <v>0</v>
      </c>
      <c r="BC277" s="86"/>
      <c r="BD277" s="86"/>
      <c r="BE277" s="86"/>
      <c r="BF277" s="86"/>
      <c r="BG277" s="86"/>
      <c r="BH277" s="86"/>
      <c r="BI277" s="86"/>
      <c r="BJ277" s="148">
        <f t="shared" si="93"/>
        <v>0</v>
      </c>
      <c r="BK277" s="86"/>
      <c r="BL277" s="86"/>
      <c r="BM277" s="86"/>
      <c r="BN277" s="86"/>
      <c r="BO277" s="86"/>
      <c r="BP277" s="86"/>
      <c r="BQ277" s="86"/>
      <c r="BR277" s="149">
        <f t="shared" si="94"/>
        <v>0</v>
      </c>
      <c r="BS277" s="86">
        <f t="shared" si="95"/>
        <v>0</v>
      </c>
      <c r="BT277" s="86">
        <v>5</v>
      </c>
      <c r="BU277" s="103">
        <f t="shared" si="96"/>
        <v>0</v>
      </c>
      <c r="BV277" s="86">
        <f t="shared" si="97"/>
        <v>0</v>
      </c>
      <c r="BW277" s="105">
        <f t="shared" si="98"/>
        <v>0</v>
      </c>
      <c r="BX277" s="86">
        <f t="shared" si="99"/>
        <v>0</v>
      </c>
      <c r="BY277" s="106">
        <f t="shared" si="100"/>
        <v>0</v>
      </c>
      <c r="BZ277" s="86">
        <f t="shared" si="101"/>
        <v>0</v>
      </c>
      <c r="CA277" s="107">
        <f t="shared" si="102"/>
        <v>0</v>
      </c>
      <c r="CB277" s="86">
        <f t="shared" si="103"/>
        <v>0</v>
      </c>
      <c r="CC277" s="108">
        <f t="shared" si="104"/>
        <v>0</v>
      </c>
      <c r="CD277" s="86">
        <f t="shared" si="105"/>
        <v>0</v>
      </c>
      <c r="CE277" s="109">
        <f t="shared" si="106"/>
        <v>0</v>
      </c>
      <c r="CF277" s="86">
        <f t="shared" si="107"/>
        <v>0</v>
      </c>
      <c r="CG277" s="110">
        <f t="shared" si="108"/>
        <v>0</v>
      </c>
      <c r="CH277" s="86">
        <f t="shared" si="109"/>
        <v>0</v>
      </c>
      <c r="CI277" s="111">
        <f t="shared" si="110"/>
        <v>0</v>
      </c>
    </row>
    <row r="278" spans="19:87" ht="60" customHeight="1" x14ac:dyDescent="0.25">
      <c r="S278" s="84"/>
      <c r="AE278" s="86"/>
      <c r="AF278" s="86"/>
      <c r="AG278" s="86"/>
      <c r="AH278" s="86"/>
      <c r="AI278" s="86"/>
      <c r="AJ278" s="86"/>
      <c r="AK278" s="86"/>
      <c r="AL278" s="95">
        <f t="shared" si="91"/>
        <v>0</v>
      </c>
      <c r="AM278" s="86"/>
      <c r="AN278" s="86"/>
      <c r="AO278" s="86"/>
      <c r="AP278" s="86"/>
      <c r="AQ278" s="86"/>
      <c r="AR278" s="86"/>
      <c r="AS278" s="86"/>
      <c r="AT278" s="146">
        <f t="shared" si="111"/>
        <v>0</v>
      </c>
      <c r="AU278" s="86"/>
      <c r="AV278" s="86"/>
      <c r="AW278" s="86"/>
      <c r="AX278" s="86"/>
      <c r="AY278" s="86"/>
      <c r="AZ278" s="86"/>
      <c r="BA278" s="86"/>
      <c r="BB278" s="147">
        <f t="shared" si="92"/>
        <v>0</v>
      </c>
      <c r="BC278" s="86"/>
      <c r="BD278" s="86"/>
      <c r="BE278" s="86"/>
      <c r="BF278" s="86"/>
      <c r="BG278" s="86"/>
      <c r="BH278" s="86"/>
      <c r="BI278" s="86"/>
      <c r="BJ278" s="148">
        <f t="shared" si="93"/>
        <v>0</v>
      </c>
      <c r="BK278" s="86"/>
      <c r="BL278" s="86"/>
      <c r="BM278" s="86"/>
      <c r="BN278" s="86"/>
      <c r="BO278" s="86"/>
      <c r="BP278" s="86"/>
      <c r="BQ278" s="86"/>
      <c r="BR278" s="149">
        <f t="shared" si="94"/>
        <v>0</v>
      </c>
      <c r="BS278" s="86">
        <f t="shared" si="95"/>
        <v>0</v>
      </c>
      <c r="BT278" s="86">
        <v>5</v>
      </c>
      <c r="BU278" s="103">
        <f t="shared" si="96"/>
        <v>0</v>
      </c>
      <c r="BV278" s="86">
        <f t="shared" si="97"/>
        <v>0</v>
      </c>
      <c r="BW278" s="105">
        <f t="shared" si="98"/>
        <v>0</v>
      </c>
      <c r="BX278" s="86">
        <f t="shared" si="99"/>
        <v>0</v>
      </c>
      <c r="BY278" s="106">
        <f t="shared" si="100"/>
        <v>0</v>
      </c>
      <c r="BZ278" s="86">
        <f t="shared" si="101"/>
        <v>0</v>
      </c>
      <c r="CA278" s="107">
        <f t="shared" si="102"/>
        <v>0</v>
      </c>
      <c r="CB278" s="86">
        <f t="shared" si="103"/>
        <v>0</v>
      </c>
      <c r="CC278" s="108">
        <f t="shared" si="104"/>
        <v>0</v>
      </c>
      <c r="CD278" s="86">
        <f t="shared" si="105"/>
        <v>0</v>
      </c>
      <c r="CE278" s="109">
        <f t="shared" si="106"/>
        <v>0</v>
      </c>
      <c r="CF278" s="86">
        <f t="shared" si="107"/>
        <v>0</v>
      </c>
      <c r="CG278" s="110">
        <f t="shared" si="108"/>
        <v>0</v>
      </c>
      <c r="CH278" s="86">
        <f t="shared" si="109"/>
        <v>0</v>
      </c>
      <c r="CI278" s="111">
        <f t="shared" si="110"/>
        <v>0</v>
      </c>
    </row>
    <row r="279" spans="19:87" ht="60" customHeight="1" x14ac:dyDescent="0.25">
      <c r="S279" s="84"/>
      <c r="AE279" s="86"/>
      <c r="AF279" s="86"/>
      <c r="AG279" s="86"/>
      <c r="AH279" s="86"/>
      <c r="AI279" s="86"/>
      <c r="AJ279" s="86"/>
      <c r="AK279" s="86"/>
      <c r="AL279" s="95">
        <f t="shared" si="91"/>
        <v>0</v>
      </c>
      <c r="AM279" s="86"/>
      <c r="AN279" s="86"/>
      <c r="AO279" s="86"/>
      <c r="AP279" s="86"/>
      <c r="AQ279" s="86"/>
      <c r="AR279" s="86"/>
      <c r="AS279" s="86"/>
      <c r="AT279" s="146">
        <f t="shared" si="111"/>
        <v>0</v>
      </c>
      <c r="AU279" s="86"/>
      <c r="AV279" s="86"/>
      <c r="AW279" s="86"/>
      <c r="AX279" s="86"/>
      <c r="AY279" s="86"/>
      <c r="AZ279" s="86"/>
      <c r="BA279" s="86"/>
      <c r="BB279" s="147">
        <f t="shared" si="92"/>
        <v>0</v>
      </c>
      <c r="BC279" s="86"/>
      <c r="BD279" s="86"/>
      <c r="BE279" s="86"/>
      <c r="BF279" s="86"/>
      <c r="BG279" s="86"/>
      <c r="BH279" s="86"/>
      <c r="BI279" s="86"/>
      <c r="BJ279" s="148">
        <f t="shared" si="93"/>
        <v>0</v>
      </c>
      <c r="BK279" s="86"/>
      <c r="BL279" s="86"/>
      <c r="BM279" s="86"/>
      <c r="BN279" s="86"/>
      <c r="BO279" s="86"/>
      <c r="BP279" s="86"/>
      <c r="BQ279" s="86"/>
      <c r="BR279" s="149">
        <f t="shared" si="94"/>
        <v>0</v>
      </c>
      <c r="BS279" s="86">
        <f t="shared" si="95"/>
        <v>0</v>
      </c>
      <c r="BT279" s="86">
        <v>5</v>
      </c>
      <c r="BU279" s="103">
        <f t="shared" si="96"/>
        <v>0</v>
      </c>
      <c r="BV279" s="86">
        <f t="shared" si="97"/>
        <v>0</v>
      </c>
      <c r="BW279" s="105">
        <f t="shared" si="98"/>
        <v>0</v>
      </c>
      <c r="BX279" s="86">
        <f t="shared" si="99"/>
        <v>0</v>
      </c>
      <c r="BY279" s="106">
        <f t="shared" si="100"/>
        <v>0</v>
      </c>
      <c r="BZ279" s="86">
        <f t="shared" si="101"/>
        <v>0</v>
      </c>
      <c r="CA279" s="107">
        <f t="shared" si="102"/>
        <v>0</v>
      </c>
      <c r="CB279" s="86">
        <f t="shared" si="103"/>
        <v>0</v>
      </c>
      <c r="CC279" s="108">
        <f t="shared" si="104"/>
        <v>0</v>
      </c>
      <c r="CD279" s="86">
        <f t="shared" si="105"/>
        <v>0</v>
      </c>
      <c r="CE279" s="109">
        <f t="shared" si="106"/>
        <v>0</v>
      </c>
      <c r="CF279" s="86">
        <f t="shared" si="107"/>
        <v>0</v>
      </c>
      <c r="CG279" s="110">
        <f t="shared" si="108"/>
        <v>0</v>
      </c>
      <c r="CH279" s="86">
        <f t="shared" si="109"/>
        <v>0</v>
      </c>
      <c r="CI279" s="111">
        <f t="shared" si="110"/>
        <v>0</v>
      </c>
    </row>
    <row r="280" spans="19:87" ht="60" customHeight="1" x14ac:dyDescent="0.25">
      <c r="S280" s="84"/>
      <c r="AE280" s="86"/>
      <c r="AF280" s="86"/>
      <c r="AG280" s="86"/>
      <c r="AH280" s="86"/>
      <c r="AI280" s="86"/>
      <c r="AJ280" s="86"/>
      <c r="AK280" s="86"/>
      <c r="AL280" s="95">
        <f t="shared" si="91"/>
        <v>0</v>
      </c>
      <c r="AM280" s="86"/>
      <c r="AN280" s="86"/>
      <c r="AO280" s="86"/>
      <c r="AP280" s="86"/>
      <c r="AQ280" s="86"/>
      <c r="AR280" s="86"/>
      <c r="AS280" s="86"/>
      <c r="AT280" s="146">
        <f t="shared" si="111"/>
        <v>0</v>
      </c>
      <c r="AU280" s="86"/>
      <c r="AV280" s="86"/>
      <c r="AW280" s="86"/>
      <c r="AX280" s="86"/>
      <c r="AY280" s="86"/>
      <c r="AZ280" s="86"/>
      <c r="BA280" s="86"/>
      <c r="BB280" s="147">
        <f t="shared" si="92"/>
        <v>0</v>
      </c>
      <c r="BC280" s="86"/>
      <c r="BD280" s="86"/>
      <c r="BE280" s="86"/>
      <c r="BF280" s="86"/>
      <c r="BG280" s="86"/>
      <c r="BH280" s="86"/>
      <c r="BI280" s="86"/>
      <c r="BJ280" s="148">
        <f t="shared" si="93"/>
        <v>0</v>
      </c>
      <c r="BK280" s="86"/>
      <c r="BL280" s="86"/>
      <c r="BM280" s="86"/>
      <c r="BN280" s="86"/>
      <c r="BO280" s="86"/>
      <c r="BP280" s="86"/>
      <c r="BQ280" s="86"/>
      <c r="BR280" s="149">
        <f t="shared" si="94"/>
        <v>0</v>
      </c>
      <c r="BS280" s="86">
        <f t="shared" si="95"/>
        <v>0</v>
      </c>
      <c r="BT280" s="86">
        <v>5</v>
      </c>
      <c r="BU280" s="103">
        <f t="shared" si="96"/>
        <v>0</v>
      </c>
      <c r="BV280" s="86">
        <f t="shared" si="97"/>
        <v>0</v>
      </c>
      <c r="BW280" s="105">
        <f t="shared" si="98"/>
        <v>0</v>
      </c>
      <c r="BX280" s="86">
        <f t="shared" si="99"/>
        <v>0</v>
      </c>
      <c r="BY280" s="106">
        <f t="shared" si="100"/>
        <v>0</v>
      </c>
      <c r="BZ280" s="86">
        <f t="shared" si="101"/>
        <v>0</v>
      </c>
      <c r="CA280" s="107">
        <f t="shared" si="102"/>
        <v>0</v>
      </c>
      <c r="CB280" s="86">
        <f t="shared" si="103"/>
        <v>0</v>
      </c>
      <c r="CC280" s="108">
        <f t="shared" si="104"/>
        <v>0</v>
      </c>
      <c r="CD280" s="86">
        <f t="shared" si="105"/>
        <v>0</v>
      </c>
      <c r="CE280" s="109">
        <f t="shared" si="106"/>
        <v>0</v>
      </c>
      <c r="CF280" s="86">
        <f t="shared" si="107"/>
        <v>0</v>
      </c>
      <c r="CG280" s="110">
        <f t="shared" si="108"/>
        <v>0</v>
      </c>
      <c r="CH280" s="86">
        <f t="shared" si="109"/>
        <v>0</v>
      </c>
      <c r="CI280" s="111">
        <f t="shared" si="110"/>
        <v>0</v>
      </c>
    </row>
    <row r="281" spans="19:87" ht="60" customHeight="1" x14ac:dyDescent="0.25">
      <c r="S281" s="84"/>
      <c r="AE281" s="86"/>
      <c r="AF281" s="86"/>
      <c r="AG281" s="86"/>
      <c r="AH281" s="86"/>
      <c r="AI281" s="86"/>
      <c r="AJ281" s="86"/>
      <c r="AK281" s="86"/>
      <c r="AL281" s="95">
        <f t="shared" si="91"/>
        <v>0</v>
      </c>
      <c r="AM281" s="86"/>
      <c r="AN281" s="86"/>
      <c r="AO281" s="86"/>
      <c r="AP281" s="86"/>
      <c r="AQ281" s="86"/>
      <c r="AR281" s="86"/>
      <c r="AS281" s="86"/>
      <c r="AT281" s="146">
        <f t="shared" si="111"/>
        <v>0</v>
      </c>
      <c r="AU281" s="86"/>
      <c r="AV281" s="86"/>
      <c r="AW281" s="86"/>
      <c r="AX281" s="86"/>
      <c r="AY281" s="86"/>
      <c r="AZ281" s="86"/>
      <c r="BA281" s="86"/>
      <c r="BB281" s="147">
        <f t="shared" si="92"/>
        <v>0</v>
      </c>
      <c r="BC281" s="86"/>
      <c r="BD281" s="86"/>
      <c r="BE281" s="86"/>
      <c r="BF281" s="86"/>
      <c r="BG281" s="86"/>
      <c r="BH281" s="86"/>
      <c r="BI281" s="86"/>
      <c r="BJ281" s="148">
        <f t="shared" si="93"/>
        <v>0</v>
      </c>
      <c r="BK281" s="86"/>
      <c r="BL281" s="86"/>
      <c r="BM281" s="86"/>
      <c r="BN281" s="86"/>
      <c r="BO281" s="86"/>
      <c r="BP281" s="86"/>
      <c r="BQ281" s="86"/>
      <c r="BR281" s="149">
        <f t="shared" si="94"/>
        <v>0</v>
      </c>
      <c r="BS281" s="86">
        <f t="shared" si="95"/>
        <v>0</v>
      </c>
      <c r="BT281" s="86">
        <v>5</v>
      </c>
      <c r="BU281" s="103">
        <f t="shared" si="96"/>
        <v>0</v>
      </c>
      <c r="BV281" s="86">
        <f t="shared" si="97"/>
        <v>0</v>
      </c>
      <c r="BW281" s="105">
        <f t="shared" si="98"/>
        <v>0</v>
      </c>
      <c r="BX281" s="86">
        <f t="shared" si="99"/>
        <v>0</v>
      </c>
      <c r="BY281" s="106">
        <f t="shared" si="100"/>
        <v>0</v>
      </c>
      <c r="BZ281" s="86">
        <f t="shared" si="101"/>
        <v>0</v>
      </c>
      <c r="CA281" s="107">
        <f t="shared" si="102"/>
        <v>0</v>
      </c>
      <c r="CB281" s="86">
        <f t="shared" si="103"/>
        <v>0</v>
      </c>
      <c r="CC281" s="108">
        <f t="shared" si="104"/>
        <v>0</v>
      </c>
      <c r="CD281" s="86">
        <f t="shared" si="105"/>
        <v>0</v>
      </c>
      <c r="CE281" s="109">
        <f t="shared" si="106"/>
        <v>0</v>
      </c>
      <c r="CF281" s="86">
        <f t="shared" si="107"/>
        <v>0</v>
      </c>
      <c r="CG281" s="110">
        <f t="shared" si="108"/>
        <v>0</v>
      </c>
      <c r="CH281" s="86">
        <f t="shared" si="109"/>
        <v>0</v>
      </c>
      <c r="CI281" s="111">
        <f t="shared" si="110"/>
        <v>0</v>
      </c>
    </row>
    <row r="282" spans="19:87" ht="60" customHeight="1" x14ac:dyDescent="0.25">
      <c r="S282" s="84"/>
      <c r="AE282" s="86"/>
      <c r="AF282" s="86"/>
      <c r="AG282" s="86"/>
      <c r="AH282" s="86"/>
      <c r="AI282" s="86"/>
      <c r="AJ282" s="86"/>
      <c r="AK282" s="86"/>
      <c r="AL282" s="95">
        <f t="shared" si="91"/>
        <v>0</v>
      </c>
      <c r="AM282" s="86"/>
      <c r="AN282" s="86"/>
      <c r="AO282" s="86"/>
      <c r="AP282" s="86"/>
      <c r="AQ282" s="86"/>
      <c r="AR282" s="86"/>
      <c r="AS282" s="86"/>
      <c r="AT282" s="146">
        <f t="shared" si="111"/>
        <v>0</v>
      </c>
      <c r="AU282" s="86"/>
      <c r="AV282" s="86"/>
      <c r="AW282" s="86"/>
      <c r="AX282" s="86"/>
      <c r="AY282" s="86"/>
      <c r="AZ282" s="86"/>
      <c r="BA282" s="86"/>
      <c r="BB282" s="147">
        <f t="shared" si="92"/>
        <v>0</v>
      </c>
      <c r="BC282" s="86"/>
      <c r="BD282" s="86"/>
      <c r="BE282" s="86"/>
      <c r="BF282" s="86"/>
      <c r="BG282" s="86"/>
      <c r="BH282" s="86"/>
      <c r="BI282" s="86"/>
      <c r="BJ282" s="148">
        <f t="shared" si="93"/>
        <v>0</v>
      </c>
      <c r="BK282" s="86"/>
      <c r="BL282" s="86"/>
      <c r="BM282" s="86"/>
      <c r="BN282" s="86"/>
      <c r="BO282" s="86"/>
      <c r="BP282" s="86"/>
      <c r="BQ282" s="86"/>
      <c r="BR282" s="149">
        <f t="shared" si="94"/>
        <v>0</v>
      </c>
      <c r="BS282" s="86">
        <f t="shared" si="95"/>
        <v>0</v>
      </c>
      <c r="BT282" s="86">
        <v>5</v>
      </c>
      <c r="BU282" s="103">
        <f t="shared" si="96"/>
        <v>0</v>
      </c>
      <c r="BV282" s="86">
        <f t="shared" si="97"/>
        <v>0</v>
      </c>
      <c r="BW282" s="105">
        <f t="shared" si="98"/>
        <v>0</v>
      </c>
      <c r="BX282" s="86">
        <f t="shared" si="99"/>
        <v>0</v>
      </c>
      <c r="BY282" s="106">
        <f t="shared" si="100"/>
        <v>0</v>
      </c>
      <c r="BZ282" s="86">
        <f t="shared" si="101"/>
        <v>0</v>
      </c>
      <c r="CA282" s="107">
        <f t="shared" si="102"/>
        <v>0</v>
      </c>
      <c r="CB282" s="86">
        <f t="shared" si="103"/>
        <v>0</v>
      </c>
      <c r="CC282" s="108">
        <f t="shared" si="104"/>
        <v>0</v>
      </c>
      <c r="CD282" s="86">
        <f t="shared" si="105"/>
        <v>0</v>
      </c>
      <c r="CE282" s="109">
        <f t="shared" si="106"/>
        <v>0</v>
      </c>
      <c r="CF282" s="86">
        <f t="shared" si="107"/>
        <v>0</v>
      </c>
      <c r="CG282" s="110">
        <f t="shared" si="108"/>
        <v>0</v>
      </c>
      <c r="CH282" s="86">
        <f t="shared" si="109"/>
        <v>0</v>
      </c>
      <c r="CI282" s="111">
        <f t="shared" si="110"/>
        <v>0</v>
      </c>
    </row>
    <row r="283" spans="19:87" ht="60" customHeight="1" x14ac:dyDescent="0.25">
      <c r="S283" s="84"/>
      <c r="AE283" s="86"/>
      <c r="AF283" s="86"/>
      <c r="AG283" s="86"/>
      <c r="AH283" s="86"/>
      <c r="AI283" s="86"/>
      <c r="AJ283" s="86"/>
      <c r="AK283" s="86"/>
      <c r="AL283" s="95">
        <f t="shared" si="91"/>
        <v>0</v>
      </c>
      <c r="AM283" s="86"/>
      <c r="AN283" s="86"/>
      <c r="AO283" s="86"/>
      <c r="AP283" s="86"/>
      <c r="AQ283" s="86"/>
      <c r="AR283" s="86"/>
      <c r="AS283" s="86"/>
      <c r="AT283" s="146">
        <f t="shared" si="111"/>
        <v>0</v>
      </c>
      <c r="AU283" s="86"/>
      <c r="AV283" s="86"/>
      <c r="AW283" s="86"/>
      <c r="AX283" s="86"/>
      <c r="AY283" s="86"/>
      <c r="AZ283" s="86"/>
      <c r="BA283" s="86"/>
      <c r="BB283" s="147">
        <f t="shared" si="92"/>
        <v>0</v>
      </c>
      <c r="BC283" s="86"/>
      <c r="BD283" s="86"/>
      <c r="BE283" s="86"/>
      <c r="BF283" s="86"/>
      <c r="BG283" s="86"/>
      <c r="BH283" s="86"/>
      <c r="BI283" s="86"/>
      <c r="BJ283" s="148">
        <f t="shared" si="93"/>
        <v>0</v>
      </c>
      <c r="BK283" s="86"/>
      <c r="BL283" s="86"/>
      <c r="BM283" s="86"/>
      <c r="BN283" s="86"/>
      <c r="BO283" s="86"/>
      <c r="BP283" s="86"/>
      <c r="BQ283" s="86"/>
      <c r="BR283" s="149">
        <f t="shared" si="94"/>
        <v>0</v>
      </c>
      <c r="BS283" s="86">
        <f t="shared" si="95"/>
        <v>0</v>
      </c>
      <c r="BT283" s="86">
        <v>5</v>
      </c>
      <c r="BU283" s="103">
        <f t="shared" si="96"/>
        <v>0</v>
      </c>
      <c r="BV283" s="86">
        <f t="shared" si="97"/>
        <v>0</v>
      </c>
      <c r="BW283" s="105">
        <f t="shared" si="98"/>
        <v>0</v>
      </c>
      <c r="BX283" s="86">
        <f t="shared" si="99"/>
        <v>0</v>
      </c>
      <c r="BY283" s="106">
        <f t="shared" si="100"/>
        <v>0</v>
      </c>
      <c r="BZ283" s="86">
        <f t="shared" si="101"/>
        <v>0</v>
      </c>
      <c r="CA283" s="107">
        <f t="shared" si="102"/>
        <v>0</v>
      </c>
      <c r="CB283" s="86">
        <f t="shared" si="103"/>
        <v>0</v>
      </c>
      <c r="CC283" s="108">
        <f t="shared" si="104"/>
        <v>0</v>
      </c>
      <c r="CD283" s="86">
        <f t="shared" si="105"/>
        <v>0</v>
      </c>
      <c r="CE283" s="109">
        <f t="shared" si="106"/>
        <v>0</v>
      </c>
      <c r="CF283" s="86">
        <f t="shared" si="107"/>
        <v>0</v>
      </c>
      <c r="CG283" s="110">
        <f t="shared" si="108"/>
        <v>0</v>
      </c>
      <c r="CH283" s="86">
        <f t="shared" si="109"/>
        <v>0</v>
      </c>
      <c r="CI283" s="111">
        <f t="shared" si="110"/>
        <v>0</v>
      </c>
    </row>
    <row r="284" spans="19:87" ht="60" customHeight="1" x14ac:dyDescent="0.25">
      <c r="S284" s="84"/>
      <c r="AE284" s="86"/>
      <c r="AF284" s="86"/>
      <c r="AG284" s="86"/>
      <c r="AH284" s="86"/>
      <c r="AI284" s="86"/>
      <c r="AJ284" s="86"/>
      <c r="AK284" s="86"/>
      <c r="AL284" s="95">
        <f t="shared" si="91"/>
        <v>0</v>
      </c>
      <c r="AM284" s="86"/>
      <c r="AN284" s="86"/>
      <c r="AO284" s="86"/>
      <c r="AP284" s="86"/>
      <c r="AQ284" s="86"/>
      <c r="AR284" s="86"/>
      <c r="AS284" s="86"/>
      <c r="AT284" s="146">
        <f t="shared" si="111"/>
        <v>0</v>
      </c>
      <c r="AU284" s="86"/>
      <c r="AV284" s="86"/>
      <c r="AW284" s="86"/>
      <c r="AX284" s="86"/>
      <c r="AY284" s="86"/>
      <c r="AZ284" s="86"/>
      <c r="BA284" s="86"/>
      <c r="BB284" s="147">
        <f t="shared" si="92"/>
        <v>0</v>
      </c>
      <c r="BC284" s="86"/>
      <c r="BD284" s="86"/>
      <c r="BE284" s="86"/>
      <c r="BF284" s="86"/>
      <c r="BG284" s="86"/>
      <c r="BH284" s="86"/>
      <c r="BI284" s="86"/>
      <c r="BJ284" s="148">
        <f t="shared" si="93"/>
        <v>0</v>
      </c>
      <c r="BK284" s="86"/>
      <c r="BL284" s="86"/>
      <c r="BM284" s="86"/>
      <c r="BN284" s="86"/>
      <c r="BO284" s="86"/>
      <c r="BP284" s="86"/>
      <c r="BQ284" s="86"/>
      <c r="BR284" s="149">
        <f t="shared" si="94"/>
        <v>0</v>
      </c>
      <c r="BS284" s="86">
        <f t="shared" si="95"/>
        <v>0</v>
      </c>
      <c r="BT284" s="86">
        <v>5</v>
      </c>
      <c r="BU284" s="103">
        <f t="shared" si="96"/>
        <v>0</v>
      </c>
      <c r="BV284" s="86">
        <f t="shared" si="97"/>
        <v>0</v>
      </c>
      <c r="BW284" s="105">
        <f t="shared" si="98"/>
        <v>0</v>
      </c>
      <c r="BX284" s="86">
        <f t="shared" si="99"/>
        <v>0</v>
      </c>
      <c r="BY284" s="106">
        <f t="shared" si="100"/>
        <v>0</v>
      </c>
      <c r="BZ284" s="86">
        <f t="shared" si="101"/>
        <v>0</v>
      </c>
      <c r="CA284" s="107">
        <f t="shared" si="102"/>
        <v>0</v>
      </c>
      <c r="CB284" s="86">
        <f t="shared" si="103"/>
        <v>0</v>
      </c>
      <c r="CC284" s="108">
        <f t="shared" si="104"/>
        <v>0</v>
      </c>
      <c r="CD284" s="86">
        <f t="shared" si="105"/>
        <v>0</v>
      </c>
      <c r="CE284" s="109">
        <f t="shared" si="106"/>
        <v>0</v>
      </c>
      <c r="CF284" s="86">
        <f t="shared" si="107"/>
        <v>0</v>
      </c>
      <c r="CG284" s="110">
        <f t="shared" si="108"/>
        <v>0</v>
      </c>
      <c r="CH284" s="86">
        <f t="shared" si="109"/>
        <v>0</v>
      </c>
      <c r="CI284" s="111">
        <f t="shared" si="110"/>
        <v>0</v>
      </c>
    </row>
    <row r="285" spans="19:87" ht="60" customHeight="1" x14ac:dyDescent="0.25">
      <c r="S285" s="84"/>
      <c r="AE285" s="86"/>
      <c r="AF285" s="86"/>
      <c r="AG285" s="86"/>
      <c r="AH285" s="86"/>
      <c r="AI285" s="86"/>
      <c r="AJ285" s="86"/>
      <c r="AK285" s="86"/>
      <c r="AL285" s="95">
        <f t="shared" si="91"/>
        <v>0</v>
      </c>
      <c r="AM285" s="86"/>
      <c r="AN285" s="86"/>
      <c r="AO285" s="86"/>
      <c r="AP285" s="86"/>
      <c r="AQ285" s="86"/>
      <c r="AR285" s="86"/>
      <c r="AS285" s="86"/>
      <c r="AT285" s="146">
        <f t="shared" si="111"/>
        <v>0</v>
      </c>
      <c r="AU285" s="86"/>
      <c r="AV285" s="86"/>
      <c r="AW285" s="86"/>
      <c r="AX285" s="86"/>
      <c r="AY285" s="86"/>
      <c r="AZ285" s="86"/>
      <c r="BA285" s="86"/>
      <c r="BB285" s="147">
        <f t="shared" si="92"/>
        <v>0</v>
      </c>
      <c r="BC285" s="86"/>
      <c r="BD285" s="86"/>
      <c r="BE285" s="86"/>
      <c r="BF285" s="86"/>
      <c r="BG285" s="86"/>
      <c r="BH285" s="86"/>
      <c r="BI285" s="86"/>
      <c r="BJ285" s="148">
        <f t="shared" si="93"/>
        <v>0</v>
      </c>
      <c r="BK285" s="86"/>
      <c r="BL285" s="86"/>
      <c r="BM285" s="86"/>
      <c r="BN285" s="86"/>
      <c r="BO285" s="86"/>
      <c r="BP285" s="86"/>
      <c r="BQ285" s="86"/>
      <c r="BR285" s="149">
        <f t="shared" si="94"/>
        <v>0</v>
      </c>
      <c r="BS285" s="86">
        <f t="shared" si="95"/>
        <v>0</v>
      </c>
      <c r="BT285" s="86">
        <v>5</v>
      </c>
      <c r="BU285" s="103">
        <f t="shared" si="96"/>
        <v>0</v>
      </c>
      <c r="BV285" s="86">
        <f t="shared" si="97"/>
        <v>0</v>
      </c>
      <c r="BW285" s="105">
        <f t="shared" si="98"/>
        <v>0</v>
      </c>
      <c r="BX285" s="86">
        <f t="shared" si="99"/>
        <v>0</v>
      </c>
      <c r="BY285" s="106">
        <f t="shared" si="100"/>
        <v>0</v>
      </c>
      <c r="BZ285" s="86">
        <f t="shared" si="101"/>
        <v>0</v>
      </c>
      <c r="CA285" s="107">
        <f t="shared" si="102"/>
        <v>0</v>
      </c>
      <c r="CB285" s="86">
        <f t="shared" si="103"/>
        <v>0</v>
      </c>
      <c r="CC285" s="108">
        <f t="shared" si="104"/>
        <v>0</v>
      </c>
      <c r="CD285" s="86">
        <f t="shared" si="105"/>
        <v>0</v>
      </c>
      <c r="CE285" s="109">
        <f t="shared" si="106"/>
        <v>0</v>
      </c>
      <c r="CF285" s="86">
        <f t="shared" si="107"/>
        <v>0</v>
      </c>
      <c r="CG285" s="110">
        <f t="shared" si="108"/>
        <v>0</v>
      </c>
      <c r="CH285" s="86">
        <f t="shared" si="109"/>
        <v>0</v>
      </c>
      <c r="CI285" s="111">
        <f t="shared" si="110"/>
        <v>0</v>
      </c>
    </row>
    <row r="286" spans="19:87" ht="60" customHeight="1" x14ac:dyDescent="0.25">
      <c r="S286" s="84"/>
      <c r="AE286" s="86"/>
      <c r="AF286" s="86"/>
      <c r="AG286" s="86"/>
      <c r="AH286" s="86"/>
      <c r="AI286" s="86"/>
      <c r="AJ286" s="86"/>
      <c r="AK286" s="86"/>
      <c r="AL286" s="95">
        <f t="shared" si="91"/>
        <v>0</v>
      </c>
      <c r="AM286" s="86"/>
      <c r="AN286" s="86"/>
      <c r="AO286" s="86"/>
      <c r="AP286" s="86"/>
      <c r="AQ286" s="86"/>
      <c r="AR286" s="86"/>
      <c r="AS286" s="86"/>
      <c r="AT286" s="146">
        <f t="shared" si="111"/>
        <v>0</v>
      </c>
      <c r="AU286" s="86"/>
      <c r="AV286" s="86"/>
      <c r="AW286" s="86"/>
      <c r="AX286" s="86"/>
      <c r="AY286" s="86"/>
      <c r="AZ286" s="86"/>
      <c r="BA286" s="86"/>
      <c r="BB286" s="147">
        <f t="shared" si="92"/>
        <v>0</v>
      </c>
      <c r="BC286" s="86"/>
      <c r="BD286" s="86"/>
      <c r="BE286" s="86"/>
      <c r="BF286" s="86"/>
      <c r="BG286" s="86"/>
      <c r="BH286" s="86"/>
      <c r="BI286" s="86"/>
      <c r="BJ286" s="148">
        <f t="shared" si="93"/>
        <v>0</v>
      </c>
      <c r="BK286" s="86"/>
      <c r="BL286" s="86"/>
      <c r="BM286" s="86"/>
      <c r="BN286" s="86"/>
      <c r="BO286" s="86"/>
      <c r="BP286" s="86"/>
      <c r="BQ286" s="86"/>
      <c r="BR286" s="149">
        <f t="shared" si="94"/>
        <v>0</v>
      </c>
      <c r="BS286" s="86">
        <f t="shared" si="95"/>
        <v>0</v>
      </c>
      <c r="BT286" s="86">
        <v>5</v>
      </c>
      <c r="BU286" s="103">
        <f t="shared" si="96"/>
        <v>0</v>
      </c>
      <c r="BV286" s="86">
        <f t="shared" si="97"/>
        <v>0</v>
      </c>
      <c r="BW286" s="105">
        <f t="shared" si="98"/>
        <v>0</v>
      </c>
      <c r="BX286" s="86">
        <f t="shared" si="99"/>
        <v>0</v>
      </c>
      <c r="BY286" s="106">
        <f t="shared" si="100"/>
        <v>0</v>
      </c>
      <c r="BZ286" s="86">
        <f t="shared" si="101"/>
        <v>0</v>
      </c>
      <c r="CA286" s="107">
        <f t="shared" si="102"/>
        <v>0</v>
      </c>
      <c r="CB286" s="86">
        <f t="shared" si="103"/>
        <v>0</v>
      </c>
      <c r="CC286" s="108">
        <f t="shared" si="104"/>
        <v>0</v>
      </c>
      <c r="CD286" s="86">
        <f t="shared" si="105"/>
        <v>0</v>
      </c>
      <c r="CE286" s="109">
        <f t="shared" si="106"/>
        <v>0</v>
      </c>
      <c r="CF286" s="86">
        <f t="shared" si="107"/>
        <v>0</v>
      </c>
      <c r="CG286" s="110">
        <f t="shared" si="108"/>
        <v>0</v>
      </c>
      <c r="CH286" s="86">
        <f t="shared" si="109"/>
        <v>0</v>
      </c>
      <c r="CI286" s="111">
        <f t="shared" si="110"/>
        <v>0</v>
      </c>
    </row>
    <row r="287" spans="19:87" ht="60" customHeight="1" x14ac:dyDescent="0.25">
      <c r="S287" s="84"/>
      <c r="AE287" s="86"/>
      <c r="AF287" s="86"/>
      <c r="AG287" s="86"/>
      <c r="AH287" s="86"/>
      <c r="AI287" s="86"/>
      <c r="AJ287" s="86"/>
      <c r="AK287" s="86"/>
      <c r="AL287" s="95">
        <f t="shared" si="91"/>
        <v>0</v>
      </c>
      <c r="AM287" s="86"/>
      <c r="AN287" s="86"/>
      <c r="AO287" s="86"/>
      <c r="AP287" s="86"/>
      <c r="AQ287" s="86"/>
      <c r="AR287" s="86"/>
      <c r="AS287" s="86"/>
      <c r="AT287" s="146">
        <f t="shared" si="111"/>
        <v>0</v>
      </c>
      <c r="AU287" s="86"/>
      <c r="AV287" s="86"/>
      <c r="AW287" s="86"/>
      <c r="AX287" s="86"/>
      <c r="AY287" s="86"/>
      <c r="AZ287" s="86"/>
      <c r="BA287" s="86"/>
      <c r="BB287" s="147">
        <f t="shared" si="92"/>
        <v>0</v>
      </c>
      <c r="BC287" s="86"/>
      <c r="BD287" s="86"/>
      <c r="BE287" s="86"/>
      <c r="BF287" s="86"/>
      <c r="BG287" s="86"/>
      <c r="BH287" s="86"/>
      <c r="BI287" s="86"/>
      <c r="BJ287" s="148">
        <f t="shared" si="93"/>
        <v>0</v>
      </c>
      <c r="BK287" s="86"/>
      <c r="BL287" s="86"/>
      <c r="BM287" s="86"/>
      <c r="BN287" s="86"/>
      <c r="BO287" s="86"/>
      <c r="BP287" s="86"/>
      <c r="BQ287" s="86"/>
      <c r="BR287" s="149">
        <f t="shared" si="94"/>
        <v>0</v>
      </c>
      <c r="BS287" s="86">
        <f t="shared" si="95"/>
        <v>0</v>
      </c>
      <c r="BT287" s="86">
        <v>5</v>
      </c>
      <c r="BU287" s="103">
        <f t="shared" si="96"/>
        <v>0</v>
      </c>
      <c r="BV287" s="86">
        <f t="shared" si="97"/>
        <v>0</v>
      </c>
      <c r="BW287" s="105">
        <f t="shared" si="98"/>
        <v>0</v>
      </c>
      <c r="BX287" s="86">
        <f t="shared" si="99"/>
        <v>0</v>
      </c>
      <c r="BY287" s="106">
        <f t="shared" si="100"/>
        <v>0</v>
      </c>
      <c r="BZ287" s="86">
        <f t="shared" si="101"/>
        <v>0</v>
      </c>
      <c r="CA287" s="107">
        <f t="shared" si="102"/>
        <v>0</v>
      </c>
      <c r="CB287" s="86">
        <f t="shared" si="103"/>
        <v>0</v>
      </c>
      <c r="CC287" s="108">
        <f t="shared" si="104"/>
        <v>0</v>
      </c>
      <c r="CD287" s="86">
        <f t="shared" si="105"/>
        <v>0</v>
      </c>
      <c r="CE287" s="109">
        <f t="shared" si="106"/>
        <v>0</v>
      </c>
      <c r="CF287" s="86">
        <f t="shared" si="107"/>
        <v>0</v>
      </c>
      <c r="CG287" s="110">
        <f t="shared" si="108"/>
        <v>0</v>
      </c>
      <c r="CH287" s="86">
        <f t="shared" si="109"/>
        <v>0</v>
      </c>
      <c r="CI287" s="111">
        <f t="shared" si="110"/>
        <v>0</v>
      </c>
    </row>
    <row r="288" spans="19:87" ht="60" customHeight="1" x14ac:dyDescent="0.25">
      <c r="S288" s="84"/>
      <c r="AE288" s="86"/>
      <c r="AF288" s="86"/>
      <c r="AG288" s="86"/>
      <c r="AH288" s="86"/>
      <c r="AI288" s="86"/>
      <c r="AJ288" s="86"/>
      <c r="AK288" s="86"/>
      <c r="AL288" s="95">
        <f t="shared" si="91"/>
        <v>0</v>
      </c>
      <c r="AM288" s="86"/>
      <c r="AN288" s="86"/>
      <c r="AO288" s="86"/>
      <c r="AP288" s="86"/>
      <c r="AQ288" s="86"/>
      <c r="AR288" s="86"/>
      <c r="AS288" s="86"/>
      <c r="AT288" s="146">
        <f t="shared" si="111"/>
        <v>0</v>
      </c>
      <c r="AU288" s="86"/>
      <c r="AV288" s="86"/>
      <c r="AW288" s="86"/>
      <c r="AX288" s="86"/>
      <c r="AY288" s="86"/>
      <c r="AZ288" s="86"/>
      <c r="BA288" s="86"/>
      <c r="BB288" s="147">
        <f t="shared" si="92"/>
        <v>0</v>
      </c>
      <c r="BC288" s="86"/>
      <c r="BD288" s="86"/>
      <c r="BE288" s="86"/>
      <c r="BF288" s="86"/>
      <c r="BG288" s="86"/>
      <c r="BH288" s="86"/>
      <c r="BI288" s="86"/>
      <c r="BJ288" s="148">
        <f t="shared" si="93"/>
        <v>0</v>
      </c>
      <c r="BK288" s="86"/>
      <c r="BL288" s="86"/>
      <c r="BM288" s="86"/>
      <c r="BN288" s="86"/>
      <c r="BO288" s="86"/>
      <c r="BP288" s="86"/>
      <c r="BQ288" s="86"/>
      <c r="BR288" s="149">
        <f t="shared" si="94"/>
        <v>0</v>
      </c>
      <c r="BS288" s="86">
        <f t="shared" si="95"/>
        <v>0</v>
      </c>
      <c r="BT288" s="86">
        <v>5</v>
      </c>
      <c r="BU288" s="103">
        <f t="shared" si="96"/>
        <v>0</v>
      </c>
      <c r="BV288" s="86">
        <f t="shared" si="97"/>
        <v>0</v>
      </c>
      <c r="BW288" s="105">
        <f t="shared" si="98"/>
        <v>0</v>
      </c>
      <c r="BX288" s="86">
        <f t="shared" si="99"/>
        <v>0</v>
      </c>
      <c r="BY288" s="106">
        <f t="shared" si="100"/>
        <v>0</v>
      </c>
      <c r="BZ288" s="86">
        <f t="shared" si="101"/>
        <v>0</v>
      </c>
      <c r="CA288" s="107">
        <f t="shared" si="102"/>
        <v>0</v>
      </c>
      <c r="CB288" s="86">
        <f t="shared" si="103"/>
        <v>0</v>
      </c>
      <c r="CC288" s="108">
        <f t="shared" si="104"/>
        <v>0</v>
      </c>
      <c r="CD288" s="86">
        <f t="shared" si="105"/>
        <v>0</v>
      </c>
      <c r="CE288" s="109">
        <f t="shared" si="106"/>
        <v>0</v>
      </c>
      <c r="CF288" s="86">
        <f t="shared" si="107"/>
        <v>0</v>
      </c>
      <c r="CG288" s="110">
        <f t="shared" si="108"/>
        <v>0</v>
      </c>
      <c r="CH288" s="86">
        <f t="shared" si="109"/>
        <v>0</v>
      </c>
      <c r="CI288" s="111">
        <f t="shared" si="110"/>
        <v>0</v>
      </c>
    </row>
    <row r="289" spans="19:87" ht="60" customHeight="1" x14ac:dyDescent="0.25">
      <c r="S289" s="84"/>
      <c r="AE289" s="86"/>
      <c r="AF289" s="86"/>
      <c r="AG289" s="86"/>
      <c r="AH289" s="86"/>
      <c r="AI289" s="86"/>
      <c r="AJ289" s="86"/>
      <c r="AK289" s="86"/>
      <c r="AL289" s="95">
        <f t="shared" si="91"/>
        <v>0</v>
      </c>
      <c r="AM289" s="86"/>
      <c r="AN289" s="86"/>
      <c r="AO289" s="86"/>
      <c r="AP289" s="86"/>
      <c r="AQ289" s="86"/>
      <c r="AR289" s="86"/>
      <c r="AS289" s="86"/>
      <c r="AT289" s="146">
        <f t="shared" si="111"/>
        <v>0</v>
      </c>
      <c r="AU289" s="86"/>
      <c r="AV289" s="86"/>
      <c r="AW289" s="86"/>
      <c r="AX289" s="86"/>
      <c r="AY289" s="86"/>
      <c r="AZ289" s="86"/>
      <c r="BA289" s="86"/>
      <c r="BB289" s="147">
        <f t="shared" si="92"/>
        <v>0</v>
      </c>
      <c r="BC289" s="86"/>
      <c r="BD289" s="86"/>
      <c r="BE289" s="86"/>
      <c r="BF289" s="86"/>
      <c r="BG289" s="86"/>
      <c r="BH289" s="86"/>
      <c r="BI289" s="86"/>
      <c r="BJ289" s="148">
        <f t="shared" si="93"/>
        <v>0</v>
      </c>
      <c r="BK289" s="86"/>
      <c r="BL289" s="86"/>
      <c r="BM289" s="86"/>
      <c r="BN289" s="86"/>
      <c r="BO289" s="86"/>
      <c r="BP289" s="86"/>
      <c r="BQ289" s="86"/>
      <c r="BR289" s="149">
        <f t="shared" si="94"/>
        <v>0</v>
      </c>
      <c r="BS289" s="86">
        <f t="shared" si="95"/>
        <v>0</v>
      </c>
      <c r="BT289" s="86">
        <v>5</v>
      </c>
      <c r="BU289" s="103">
        <f t="shared" si="96"/>
        <v>0</v>
      </c>
      <c r="BV289" s="86">
        <f t="shared" si="97"/>
        <v>0</v>
      </c>
      <c r="BW289" s="105">
        <f t="shared" si="98"/>
        <v>0</v>
      </c>
      <c r="BX289" s="86">
        <f t="shared" si="99"/>
        <v>0</v>
      </c>
      <c r="BY289" s="106">
        <f t="shared" si="100"/>
        <v>0</v>
      </c>
      <c r="BZ289" s="86">
        <f t="shared" si="101"/>
        <v>0</v>
      </c>
      <c r="CA289" s="107">
        <f t="shared" si="102"/>
        <v>0</v>
      </c>
      <c r="CB289" s="86">
        <f t="shared" si="103"/>
        <v>0</v>
      </c>
      <c r="CC289" s="108">
        <f t="shared" si="104"/>
        <v>0</v>
      </c>
      <c r="CD289" s="86">
        <f t="shared" si="105"/>
        <v>0</v>
      </c>
      <c r="CE289" s="109">
        <f t="shared" si="106"/>
        <v>0</v>
      </c>
      <c r="CF289" s="86">
        <f t="shared" si="107"/>
        <v>0</v>
      </c>
      <c r="CG289" s="110">
        <f t="shared" si="108"/>
        <v>0</v>
      </c>
      <c r="CH289" s="86">
        <f t="shared" si="109"/>
        <v>0</v>
      </c>
      <c r="CI289" s="111">
        <f t="shared" si="110"/>
        <v>0</v>
      </c>
    </row>
    <row r="290" spans="19:87" ht="60" customHeight="1" x14ac:dyDescent="0.25">
      <c r="S290" s="84"/>
      <c r="AE290" s="86"/>
      <c r="AF290" s="86"/>
      <c r="AG290" s="86"/>
      <c r="AH290" s="86"/>
      <c r="AI290" s="86"/>
      <c r="AJ290" s="86"/>
      <c r="AK290" s="86"/>
      <c r="AL290" s="95">
        <f t="shared" si="91"/>
        <v>0</v>
      </c>
      <c r="AM290" s="86"/>
      <c r="AN290" s="86"/>
      <c r="AO290" s="86"/>
      <c r="AP290" s="86"/>
      <c r="AQ290" s="86"/>
      <c r="AR290" s="86"/>
      <c r="AS290" s="86"/>
      <c r="AT290" s="146">
        <f t="shared" si="111"/>
        <v>0</v>
      </c>
      <c r="AU290" s="86"/>
      <c r="AV290" s="86"/>
      <c r="AW290" s="86"/>
      <c r="AX290" s="86"/>
      <c r="AY290" s="86"/>
      <c r="AZ290" s="86"/>
      <c r="BA290" s="86"/>
      <c r="BB290" s="147">
        <f t="shared" si="92"/>
        <v>0</v>
      </c>
      <c r="BC290" s="86"/>
      <c r="BD290" s="86"/>
      <c r="BE290" s="86"/>
      <c r="BF290" s="86"/>
      <c r="BG290" s="86"/>
      <c r="BH290" s="86"/>
      <c r="BI290" s="86"/>
      <c r="BJ290" s="148">
        <f t="shared" si="93"/>
        <v>0</v>
      </c>
      <c r="BK290" s="86"/>
      <c r="BL290" s="86"/>
      <c r="BM290" s="86"/>
      <c r="BN290" s="86"/>
      <c r="BO290" s="86"/>
      <c r="BP290" s="86"/>
      <c r="BQ290" s="86"/>
      <c r="BR290" s="149">
        <f t="shared" si="94"/>
        <v>0</v>
      </c>
      <c r="BS290" s="86">
        <f t="shared" si="95"/>
        <v>0</v>
      </c>
      <c r="BT290" s="86">
        <v>5</v>
      </c>
      <c r="BU290" s="103">
        <f t="shared" si="96"/>
        <v>0</v>
      </c>
      <c r="BV290" s="86">
        <f t="shared" si="97"/>
        <v>0</v>
      </c>
      <c r="BW290" s="105">
        <f t="shared" si="98"/>
        <v>0</v>
      </c>
      <c r="BX290" s="86">
        <f t="shared" si="99"/>
        <v>0</v>
      </c>
      <c r="BY290" s="106">
        <f t="shared" si="100"/>
        <v>0</v>
      </c>
      <c r="BZ290" s="86">
        <f t="shared" si="101"/>
        <v>0</v>
      </c>
      <c r="CA290" s="107">
        <f t="shared" si="102"/>
        <v>0</v>
      </c>
      <c r="CB290" s="86">
        <f t="shared" si="103"/>
        <v>0</v>
      </c>
      <c r="CC290" s="108">
        <f t="shared" si="104"/>
        <v>0</v>
      </c>
      <c r="CD290" s="86">
        <f t="shared" si="105"/>
        <v>0</v>
      </c>
      <c r="CE290" s="109">
        <f t="shared" si="106"/>
        <v>0</v>
      </c>
      <c r="CF290" s="86">
        <f t="shared" si="107"/>
        <v>0</v>
      </c>
      <c r="CG290" s="110">
        <f t="shared" si="108"/>
        <v>0</v>
      </c>
      <c r="CH290" s="86">
        <f t="shared" si="109"/>
        <v>0</v>
      </c>
      <c r="CI290" s="111">
        <f t="shared" si="110"/>
        <v>0</v>
      </c>
    </row>
    <row r="291" spans="19:87" ht="60" customHeight="1" x14ac:dyDescent="0.25">
      <c r="S291" s="84"/>
      <c r="AE291" s="86"/>
      <c r="AF291" s="86"/>
      <c r="AG291" s="86"/>
      <c r="AH291" s="86"/>
      <c r="AI291" s="86"/>
      <c r="AJ291" s="86"/>
      <c r="AK291" s="86"/>
      <c r="AL291" s="95">
        <f t="shared" si="91"/>
        <v>0</v>
      </c>
      <c r="AM291" s="86"/>
      <c r="AN291" s="86"/>
      <c r="AO291" s="86"/>
      <c r="AP291" s="86"/>
      <c r="AQ291" s="86"/>
      <c r="AR291" s="86"/>
      <c r="AS291" s="86"/>
      <c r="AT291" s="146">
        <f t="shared" si="111"/>
        <v>0</v>
      </c>
      <c r="AU291" s="86"/>
      <c r="AV291" s="86"/>
      <c r="AW291" s="86"/>
      <c r="AX291" s="86"/>
      <c r="AY291" s="86"/>
      <c r="AZ291" s="86"/>
      <c r="BA291" s="86"/>
      <c r="BB291" s="147">
        <f t="shared" si="92"/>
        <v>0</v>
      </c>
      <c r="BC291" s="86"/>
      <c r="BD291" s="86"/>
      <c r="BE291" s="86"/>
      <c r="BF291" s="86"/>
      <c r="BG291" s="86"/>
      <c r="BH291" s="86"/>
      <c r="BI291" s="86"/>
      <c r="BJ291" s="148">
        <f t="shared" si="93"/>
        <v>0</v>
      </c>
      <c r="BK291" s="86"/>
      <c r="BL291" s="86"/>
      <c r="BM291" s="86"/>
      <c r="BN291" s="86"/>
      <c r="BO291" s="86"/>
      <c r="BP291" s="86"/>
      <c r="BQ291" s="86"/>
      <c r="BR291" s="149">
        <f t="shared" si="94"/>
        <v>0</v>
      </c>
      <c r="BS291" s="86">
        <f t="shared" si="95"/>
        <v>0</v>
      </c>
      <c r="BT291" s="86">
        <v>5</v>
      </c>
      <c r="BU291" s="103">
        <f t="shared" si="96"/>
        <v>0</v>
      </c>
      <c r="BV291" s="86">
        <f t="shared" si="97"/>
        <v>0</v>
      </c>
      <c r="BW291" s="105">
        <f t="shared" si="98"/>
        <v>0</v>
      </c>
      <c r="BX291" s="86">
        <f t="shared" si="99"/>
        <v>0</v>
      </c>
      <c r="BY291" s="106">
        <f t="shared" si="100"/>
        <v>0</v>
      </c>
      <c r="BZ291" s="86">
        <f t="shared" si="101"/>
        <v>0</v>
      </c>
      <c r="CA291" s="107">
        <f t="shared" si="102"/>
        <v>0</v>
      </c>
      <c r="CB291" s="86">
        <f t="shared" si="103"/>
        <v>0</v>
      </c>
      <c r="CC291" s="108">
        <f t="shared" si="104"/>
        <v>0</v>
      </c>
      <c r="CD291" s="86">
        <f t="shared" si="105"/>
        <v>0</v>
      </c>
      <c r="CE291" s="109">
        <f t="shared" si="106"/>
        <v>0</v>
      </c>
      <c r="CF291" s="86">
        <f t="shared" si="107"/>
        <v>0</v>
      </c>
      <c r="CG291" s="110">
        <f t="shared" si="108"/>
        <v>0</v>
      </c>
      <c r="CH291" s="86">
        <f t="shared" si="109"/>
        <v>0</v>
      </c>
      <c r="CI291" s="111">
        <f t="shared" si="110"/>
        <v>0</v>
      </c>
    </row>
    <row r="292" spans="19:87" ht="60" customHeight="1" x14ac:dyDescent="0.25">
      <c r="S292" s="84"/>
      <c r="AE292" s="86"/>
      <c r="AF292" s="86"/>
      <c r="AG292" s="86"/>
      <c r="AH292" s="86"/>
      <c r="AI292" s="86"/>
      <c r="AJ292" s="86"/>
      <c r="AK292" s="86"/>
      <c r="AL292" s="95">
        <f t="shared" si="91"/>
        <v>0</v>
      </c>
      <c r="AM292" s="86"/>
      <c r="AN292" s="86"/>
      <c r="AO292" s="86"/>
      <c r="AP292" s="86"/>
      <c r="AQ292" s="86"/>
      <c r="AR292" s="86"/>
      <c r="AS292" s="86"/>
      <c r="AT292" s="146">
        <f t="shared" si="111"/>
        <v>0</v>
      </c>
      <c r="AU292" s="86"/>
      <c r="AV292" s="86"/>
      <c r="AW292" s="86"/>
      <c r="AX292" s="86"/>
      <c r="AY292" s="86"/>
      <c r="AZ292" s="86"/>
      <c r="BA292" s="86"/>
      <c r="BB292" s="147">
        <f t="shared" si="92"/>
        <v>0</v>
      </c>
      <c r="BC292" s="86"/>
      <c r="BD292" s="86"/>
      <c r="BE292" s="86"/>
      <c r="BF292" s="86"/>
      <c r="BG292" s="86"/>
      <c r="BH292" s="86"/>
      <c r="BI292" s="86"/>
      <c r="BJ292" s="148">
        <f t="shared" si="93"/>
        <v>0</v>
      </c>
      <c r="BK292" s="86"/>
      <c r="BL292" s="86"/>
      <c r="BM292" s="86"/>
      <c r="BN292" s="86"/>
      <c r="BO292" s="86"/>
      <c r="BP292" s="86"/>
      <c r="BQ292" s="86"/>
      <c r="BR292" s="149">
        <f t="shared" si="94"/>
        <v>0</v>
      </c>
      <c r="BS292" s="86">
        <f t="shared" si="95"/>
        <v>0</v>
      </c>
      <c r="BT292" s="86">
        <v>5</v>
      </c>
      <c r="BU292" s="103">
        <f t="shared" si="96"/>
        <v>0</v>
      </c>
      <c r="BV292" s="86">
        <f t="shared" si="97"/>
        <v>0</v>
      </c>
      <c r="BW292" s="105">
        <f t="shared" si="98"/>
        <v>0</v>
      </c>
      <c r="BX292" s="86">
        <f t="shared" si="99"/>
        <v>0</v>
      </c>
      <c r="BY292" s="106">
        <f t="shared" si="100"/>
        <v>0</v>
      </c>
      <c r="BZ292" s="86">
        <f t="shared" si="101"/>
        <v>0</v>
      </c>
      <c r="CA292" s="107">
        <f t="shared" si="102"/>
        <v>0</v>
      </c>
      <c r="CB292" s="86">
        <f t="shared" si="103"/>
        <v>0</v>
      </c>
      <c r="CC292" s="108">
        <f t="shared" si="104"/>
        <v>0</v>
      </c>
      <c r="CD292" s="86">
        <f t="shared" si="105"/>
        <v>0</v>
      </c>
      <c r="CE292" s="109">
        <f t="shared" si="106"/>
        <v>0</v>
      </c>
      <c r="CF292" s="86">
        <f t="shared" si="107"/>
        <v>0</v>
      </c>
      <c r="CG292" s="110">
        <f t="shared" si="108"/>
        <v>0</v>
      </c>
      <c r="CH292" s="86">
        <f t="shared" si="109"/>
        <v>0</v>
      </c>
      <c r="CI292" s="111">
        <f t="shared" si="110"/>
        <v>0</v>
      </c>
    </row>
    <row r="293" spans="19:87" ht="60" customHeight="1" x14ac:dyDescent="0.25">
      <c r="S293" s="84"/>
      <c r="AE293" s="86"/>
      <c r="AF293" s="86"/>
      <c r="AG293" s="86"/>
      <c r="AH293" s="86"/>
      <c r="AI293" s="86"/>
      <c r="AJ293" s="86"/>
      <c r="AK293" s="86"/>
      <c r="AL293" s="95">
        <f t="shared" si="91"/>
        <v>0</v>
      </c>
      <c r="AM293" s="86"/>
      <c r="AN293" s="86"/>
      <c r="AO293" s="86"/>
      <c r="AP293" s="86"/>
      <c r="AQ293" s="86"/>
      <c r="AR293" s="86"/>
      <c r="AS293" s="86"/>
      <c r="AT293" s="146">
        <f t="shared" si="111"/>
        <v>0</v>
      </c>
      <c r="AU293" s="86"/>
      <c r="AV293" s="86"/>
      <c r="AW293" s="86"/>
      <c r="AX293" s="86"/>
      <c r="AY293" s="86"/>
      <c r="AZ293" s="86"/>
      <c r="BA293" s="86"/>
      <c r="BB293" s="147">
        <f t="shared" si="92"/>
        <v>0</v>
      </c>
      <c r="BC293" s="86"/>
      <c r="BD293" s="86"/>
      <c r="BE293" s="86"/>
      <c r="BF293" s="86"/>
      <c r="BG293" s="86"/>
      <c r="BH293" s="86"/>
      <c r="BI293" s="86"/>
      <c r="BJ293" s="148">
        <f t="shared" si="93"/>
        <v>0</v>
      </c>
      <c r="BK293" s="86"/>
      <c r="BL293" s="86"/>
      <c r="BM293" s="86"/>
      <c r="BN293" s="86"/>
      <c r="BO293" s="86"/>
      <c r="BP293" s="86"/>
      <c r="BQ293" s="86"/>
      <c r="BR293" s="149">
        <f t="shared" si="94"/>
        <v>0</v>
      </c>
      <c r="BS293" s="86">
        <f t="shared" si="95"/>
        <v>0</v>
      </c>
      <c r="BT293" s="86">
        <v>5</v>
      </c>
      <c r="BU293" s="103">
        <f t="shared" si="96"/>
        <v>0</v>
      </c>
      <c r="BV293" s="86">
        <f t="shared" si="97"/>
        <v>0</v>
      </c>
      <c r="BW293" s="105">
        <f t="shared" si="98"/>
        <v>0</v>
      </c>
      <c r="BX293" s="86">
        <f t="shared" si="99"/>
        <v>0</v>
      </c>
      <c r="BY293" s="106">
        <f t="shared" si="100"/>
        <v>0</v>
      </c>
      <c r="BZ293" s="86">
        <f t="shared" si="101"/>
        <v>0</v>
      </c>
      <c r="CA293" s="107">
        <f t="shared" si="102"/>
        <v>0</v>
      </c>
      <c r="CB293" s="86">
        <f t="shared" si="103"/>
        <v>0</v>
      </c>
      <c r="CC293" s="108">
        <f t="shared" si="104"/>
        <v>0</v>
      </c>
      <c r="CD293" s="86">
        <f t="shared" si="105"/>
        <v>0</v>
      </c>
      <c r="CE293" s="109">
        <f t="shared" si="106"/>
        <v>0</v>
      </c>
      <c r="CF293" s="86">
        <f t="shared" si="107"/>
        <v>0</v>
      </c>
      <c r="CG293" s="110">
        <f t="shared" si="108"/>
        <v>0</v>
      </c>
      <c r="CH293" s="86">
        <f t="shared" si="109"/>
        <v>0</v>
      </c>
      <c r="CI293" s="111">
        <f t="shared" si="110"/>
        <v>0</v>
      </c>
    </row>
    <row r="294" spans="19:87" ht="60" customHeight="1" x14ac:dyDescent="0.25">
      <c r="S294" s="84"/>
      <c r="AE294" s="86"/>
      <c r="AF294" s="86"/>
      <c r="AG294" s="86"/>
      <c r="AH294" s="86"/>
      <c r="AI294" s="86"/>
      <c r="AJ294" s="86"/>
      <c r="AK294" s="86"/>
      <c r="AL294" s="95">
        <f t="shared" si="91"/>
        <v>0</v>
      </c>
      <c r="AM294" s="86"/>
      <c r="AN294" s="86"/>
      <c r="AO294" s="86"/>
      <c r="AP294" s="86"/>
      <c r="AQ294" s="86"/>
      <c r="AR294" s="86"/>
      <c r="AS294" s="86"/>
      <c r="AT294" s="146">
        <f t="shared" si="111"/>
        <v>0</v>
      </c>
      <c r="AU294" s="86"/>
      <c r="AV294" s="86"/>
      <c r="AW294" s="86"/>
      <c r="AX294" s="86"/>
      <c r="AY294" s="86"/>
      <c r="AZ294" s="86"/>
      <c r="BA294" s="86"/>
      <c r="BB294" s="147">
        <f t="shared" si="92"/>
        <v>0</v>
      </c>
      <c r="BC294" s="86"/>
      <c r="BD294" s="86"/>
      <c r="BE294" s="86"/>
      <c r="BF294" s="86"/>
      <c r="BG294" s="86"/>
      <c r="BH294" s="86"/>
      <c r="BI294" s="86"/>
      <c r="BJ294" s="148">
        <f t="shared" si="93"/>
        <v>0</v>
      </c>
      <c r="BK294" s="86"/>
      <c r="BL294" s="86"/>
      <c r="BM294" s="86"/>
      <c r="BN294" s="86"/>
      <c r="BO294" s="86"/>
      <c r="BP294" s="86"/>
      <c r="BQ294" s="86"/>
      <c r="BR294" s="149">
        <f t="shared" si="94"/>
        <v>0</v>
      </c>
      <c r="BS294" s="86">
        <f t="shared" si="95"/>
        <v>0</v>
      </c>
      <c r="BT294" s="86">
        <v>5</v>
      </c>
      <c r="BU294" s="103">
        <f t="shared" si="96"/>
        <v>0</v>
      </c>
      <c r="BV294" s="86">
        <f t="shared" si="97"/>
        <v>0</v>
      </c>
      <c r="BW294" s="105">
        <f t="shared" si="98"/>
        <v>0</v>
      </c>
      <c r="BX294" s="86">
        <f t="shared" si="99"/>
        <v>0</v>
      </c>
      <c r="BY294" s="106">
        <f t="shared" si="100"/>
        <v>0</v>
      </c>
      <c r="BZ294" s="86">
        <f t="shared" si="101"/>
        <v>0</v>
      </c>
      <c r="CA294" s="107">
        <f t="shared" si="102"/>
        <v>0</v>
      </c>
      <c r="CB294" s="86">
        <f t="shared" si="103"/>
        <v>0</v>
      </c>
      <c r="CC294" s="108">
        <f t="shared" si="104"/>
        <v>0</v>
      </c>
      <c r="CD294" s="86">
        <f t="shared" si="105"/>
        <v>0</v>
      </c>
      <c r="CE294" s="109">
        <f t="shared" si="106"/>
        <v>0</v>
      </c>
      <c r="CF294" s="86">
        <f t="shared" si="107"/>
        <v>0</v>
      </c>
      <c r="CG294" s="110">
        <f t="shared" si="108"/>
        <v>0</v>
      </c>
      <c r="CH294" s="86">
        <f t="shared" si="109"/>
        <v>0</v>
      </c>
      <c r="CI294" s="111">
        <f t="shared" si="110"/>
        <v>0</v>
      </c>
    </row>
    <row r="295" spans="19:87" ht="60" customHeight="1" x14ac:dyDescent="0.25">
      <c r="S295" s="84"/>
      <c r="AE295" s="86"/>
      <c r="AF295" s="86"/>
      <c r="AG295" s="86"/>
      <c r="AH295" s="86"/>
      <c r="AI295" s="86"/>
      <c r="AJ295" s="86"/>
      <c r="AK295" s="86"/>
      <c r="AL295" s="95">
        <f t="shared" si="91"/>
        <v>0</v>
      </c>
      <c r="AM295" s="86"/>
      <c r="AN295" s="86"/>
      <c r="AO295" s="86"/>
      <c r="AP295" s="86"/>
      <c r="AQ295" s="86"/>
      <c r="AR295" s="86"/>
      <c r="AS295" s="86"/>
      <c r="AT295" s="146">
        <f t="shared" si="111"/>
        <v>0</v>
      </c>
      <c r="AU295" s="86"/>
      <c r="AV295" s="86"/>
      <c r="AW295" s="86"/>
      <c r="AX295" s="86"/>
      <c r="AY295" s="86"/>
      <c r="AZ295" s="86"/>
      <c r="BA295" s="86"/>
      <c r="BB295" s="147">
        <f t="shared" si="92"/>
        <v>0</v>
      </c>
      <c r="BC295" s="86"/>
      <c r="BD295" s="86"/>
      <c r="BE295" s="86"/>
      <c r="BF295" s="86"/>
      <c r="BG295" s="86"/>
      <c r="BH295" s="86"/>
      <c r="BI295" s="86"/>
      <c r="BJ295" s="148">
        <f t="shared" si="93"/>
        <v>0</v>
      </c>
      <c r="BK295" s="86"/>
      <c r="BL295" s="86"/>
      <c r="BM295" s="86"/>
      <c r="BN295" s="86"/>
      <c r="BO295" s="86"/>
      <c r="BP295" s="86"/>
      <c r="BQ295" s="86"/>
      <c r="BR295" s="149">
        <f t="shared" si="94"/>
        <v>0</v>
      </c>
      <c r="BS295" s="86">
        <f t="shared" si="95"/>
        <v>0</v>
      </c>
      <c r="BT295" s="86">
        <v>5</v>
      </c>
      <c r="BU295" s="103">
        <f t="shared" si="96"/>
        <v>0</v>
      </c>
      <c r="BV295" s="86">
        <f t="shared" si="97"/>
        <v>0</v>
      </c>
      <c r="BW295" s="105">
        <f t="shared" si="98"/>
        <v>0</v>
      </c>
      <c r="BX295" s="86">
        <f t="shared" si="99"/>
        <v>0</v>
      </c>
      <c r="BY295" s="106">
        <f t="shared" si="100"/>
        <v>0</v>
      </c>
      <c r="BZ295" s="86">
        <f t="shared" si="101"/>
        <v>0</v>
      </c>
      <c r="CA295" s="107">
        <f t="shared" si="102"/>
        <v>0</v>
      </c>
      <c r="CB295" s="86">
        <f t="shared" si="103"/>
        <v>0</v>
      </c>
      <c r="CC295" s="108">
        <f t="shared" si="104"/>
        <v>0</v>
      </c>
      <c r="CD295" s="86">
        <f t="shared" si="105"/>
        <v>0</v>
      </c>
      <c r="CE295" s="109">
        <f t="shared" si="106"/>
        <v>0</v>
      </c>
      <c r="CF295" s="86">
        <f t="shared" si="107"/>
        <v>0</v>
      </c>
      <c r="CG295" s="110">
        <f t="shared" si="108"/>
        <v>0</v>
      </c>
      <c r="CH295" s="86">
        <f t="shared" si="109"/>
        <v>0</v>
      </c>
      <c r="CI295" s="111">
        <f t="shared" si="110"/>
        <v>0</v>
      </c>
    </row>
    <row r="296" spans="19:87" ht="60" customHeight="1" x14ac:dyDescent="0.25">
      <c r="S296" s="84"/>
      <c r="AE296" s="86"/>
      <c r="AF296" s="86"/>
      <c r="AG296" s="86"/>
      <c r="AH296" s="86"/>
      <c r="AI296" s="86"/>
      <c r="AJ296" s="86"/>
      <c r="AK296" s="86"/>
      <c r="AL296" s="95">
        <f t="shared" si="91"/>
        <v>0</v>
      </c>
      <c r="AM296" s="86"/>
      <c r="AN296" s="86"/>
      <c r="AO296" s="86"/>
      <c r="AP296" s="86"/>
      <c r="AQ296" s="86"/>
      <c r="AR296" s="86"/>
      <c r="AS296" s="86"/>
      <c r="AT296" s="146">
        <f t="shared" si="111"/>
        <v>0</v>
      </c>
      <c r="AU296" s="86"/>
      <c r="AV296" s="86"/>
      <c r="AW296" s="86"/>
      <c r="AX296" s="86"/>
      <c r="AY296" s="86"/>
      <c r="AZ296" s="86"/>
      <c r="BA296" s="86"/>
      <c r="BB296" s="147">
        <f t="shared" si="92"/>
        <v>0</v>
      </c>
      <c r="BC296" s="86"/>
      <c r="BD296" s="86"/>
      <c r="BE296" s="86"/>
      <c r="BF296" s="86"/>
      <c r="BG296" s="86"/>
      <c r="BH296" s="86"/>
      <c r="BI296" s="86"/>
      <c r="BJ296" s="148">
        <f t="shared" si="93"/>
        <v>0</v>
      </c>
      <c r="BK296" s="86"/>
      <c r="BL296" s="86"/>
      <c r="BM296" s="86"/>
      <c r="BN296" s="86"/>
      <c r="BO296" s="86"/>
      <c r="BP296" s="86"/>
      <c r="BQ296" s="86"/>
      <c r="BR296" s="149">
        <f t="shared" si="94"/>
        <v>0</v>
      </c>
      <c r="BS296" s="86">
        <f t="shared" si="95"/>
        <v>0</v>
      </c>
      <c r="BT296" s="86">
        <v>5</v>
      </c>
      <c r="BU296" s="103">
        <f t="shared" si="96"/>
        <v>0</v>
      </c>
      <c r="BV296" s="86">
        <f t="shared" si="97"/>
        <v>0</v>
      </c>
      <c r="BW296" s="105">
        <f t="shared" si="98"/>
        <v>0</v>
      </c>
      <c r="BX296" s="86">
        <f t="shared" si="99"/>
        <v>0</v>
      </c>
      <c r="BY296" s="106">
        <f t="shared" si="100"/>
        <v>0</v>
      </c>
      <c r="BZ296" s="86">
        <f t="shared" si="101"/>
        <v>0</v>
      </c>
      <c r="CA296" s="107">
        <f t="shared" si="102"/>
        <v>0</v>
      </c>
      <c r="CB296" s="86">
        <f t="shared" si="103"/>
        <v>0</v>
      </c>
      <c r="CC296" s="108">
        <f t="shared" si="104"/>
        <v>0</v>
      </c>
      <c r="CD296" s="86">
        <f t="shared" si="105"/>
        <v>0</v>
      </c>
      <c r="CE296" s="109">
        <f t="shared" si="106"/>
        <v>0</v>
      </c>
      <c r="CF296" s="86">
        <f t="shared" si="107"/>
        <v>0</v>
      </c>
      <c r="CG296" s="110">
        <f t="shared" si="108"/>
        <v>0</v>
      </c>
      <c r="CH296" s="86">
        <f t="shared" si="109"/>
        <v>0</v>
      </c>
      <c r="CI296" s="111">
        <f t="shared" si="110"/>
        <v>0</v>
      </c>
    </row>
    <row r="297" spans="19:87" ht="60" customHeight="1" x14ac:dyDescent="0.25">
      <c r="S297" s="84"/>
      <c r="AE297" s="86"/>
      <c r="AF297" s="86"/>
      <c r="AG297" s="86"/>
      <c r="AH297" s="86"/>
      <c r="AI297" s="86"/>
      <c r="AJ297" s="86"/>
      <c r="AK297" s="86"/>
      <c r="AL297" s="95">
        <f t="shared" si="91"/>
        <v>0</v>
      </c>
      <c r="AM297" s="86"/>
      <c r="AN297" s="86"/>
      <c r="AO297" s="86"/>
      <c r="AP297" s="86"/>
      <c r="AQ297" s="86"/>
      <c r="AR297" s="86"/>
      <c r="AS297" s="86"/>
      <c r="AT297" s="146">
        <f t="shared" si="111"/>
        <v>0</v>
      </c>
      <c r="AU297" s="86"/>
      <c r="AV297" s="86"/>
      <c r="AW297" s="86"/>
      <c r="AX297" s="86"/>
      <c r="AY297" s="86"/>
      <c r="AZ297" s="86"/>
      <c r="BA297" s="86"/>
      <c r="BB297" s="147">
        <f t="shared" si="92"/>
        <v>0</v>
      </c>
      <c r="BC297" s="86"/>
      <c r="BD297" s="86"/>
      <c r="BE297" s="86"/>
      <c r="BF297" s="86"/>
      <c r="BG297" s="86"/>
      <c r="BH297" s="86"/>
      <c r="BI297" s="86"/>
      <c r="BJ297" s="148">
        <f t="shared" si="93"/>
        <v>0</v>
      </c>
      <c r="BK297" s="86"/>
      <c r="BL297" s="86"/>
      <c r="BM297" s="86"/>
      <c r="BN297" s="86"/>
      <c r="BO297" s="86"/>
      <c r="BP297" s="86"/>
      <c r="BQ297" s="86"/>
      <c r="BR297" s="149">
        <f t="shared" si="94"/>
        <v>0</v>
      </c>
      <c r="BS297" s="86">
        <f t="shared" si="95"/>
        <v>0</v>
      </c>
      <c r="BT297" s="86">
        <v>5</v>
      </c>
      <c r="BU297" s="103">
        <f t="shared" si="96"/>
        <v>0</v>
      </c>
      <c r="BV297" s="86">
        <f t="shared" si="97"/>
        <v>0</v>
      </c>
      <c r="BW297" s="105">
        <f t="shared" si="98"/>
        <v>0</v>
      </c>
      <c r="BX297" s="86">
        <f t="shared" si="99"/>
        <v>0</v>
      </c>
      <c r="BY297" s="106">
        <f t="shared" si="100"/>
        <v>0</v>
      </c>
      <c r="BZ297" s="86">
        <f t="shared" si="101"/>
        <v>0</v>
      </c>
      <c r="CA297" s="107">
        <f t="shared" si="102"/>
        <v>0</v>
      </c>
      <c r="CB297" s="86">
        <f t="shared" si="103"/>
        <v>0</v>
      </c>
      <c r="CC297" s="108">
        <f t="shared" si="104"/>
        <v>0</v>
      </c>
      <c r="CD297" s="86">
        <f t="shared" si="105"/>
        <v>0</v>
      </c>
      <c r="CE297" s="109">
        <f t="shared" si="106"/>
        <v>0</v>
      </c>
      <c r="CF297" s="86">
        <f t="shared" si="107"/>
        <v>0</v>
      </c>
      <c r="CG297" s="110">
        <f t="shared" si="108"/>
        <v>0</v>
      </c>
      <c r="CH297" s="86">
        <f t="shared" si="109"/>
        <v>0</v>
      </c>
      <c r="CI297" s="111">
        <f t="shared" si="110"/>
        <v>0</v>
      </c>
    </row>
    <row r="298" spans="19:87" ht="60" customHeight="1" x14ac:dyDescent="0.25">
      <c r="S298" s="84"/>
      <c r="AE298" s="86"/>
      <c r="AF298" s="86"/>
      <c r="AG298" s="86"/>
      <c r="AH298" s="86"/>
      <c r="AI298" s="86"/>
      <c r="AJ298" s="86"/>
      <c r="AK298" s="86"/>
      <c r="AL298" s="95">
        <f t="shared" si="91"/>
        <v>0</v>
      </c>
      <c r="AM298" s="86"/>
      <c r="AN298" s="86"/>
      <c r="AO298" s="86"/>
      <c r="AP298" s="86"/>
      <c r="AQ298" s="86"/>
      <c r="AR298" s="86"/>
      <c r="AS298" s="86"/>
      <c r="AT298" s="146">
        <f t="shared" si="111"/>
        <v>0</v>
      </c>
      <c r="AU298" s="86"/>
      <c r="AV298" s="86"/>
      <c r="AW298" s="86"/>
      <c r="AX298" s="86"/>
      <c r="AY298" s="86"/>
      <c r="AZ298" s="86"/>
      <c r="BA298" s="86"/>
      <c r="BB298" s="147">
        <f t="shared" si="92"/>
        <v>0</v>
      </c>
      <c r="BC298" s="86"/>
      <c r="BD298" s="86"/>
      <c r="BE298" s="86"/>
      <c r="BF298" s="86"/>
      <c r="BG298" s="86"/>
      <c r="BH298" s="86"/>
      <c r="BI298" s="86"/>
      <c r="BJ298" s="148">
        <f t="shared" si="93"/>
        <v>0</v>
      </c>
      <c r="BK298" s="86"/>
      <c r="BL298" s="86"/>
      <c r="BM298" s="86"/>
      <c r="BN298" s="86"/>
      <c r="BO298" s="86"/>
      <c r="BP298" s="86"/>
      <c r="BQ298" s="86"/>
      <c r="BR298" s="149">
        <f t="shared" si="94"/>
        <v>0</v>
      </c>
      <c r="BS298" s="86">
        <f t="shared" si="95"/>
        <v>0</v>
      </c>
      <c r="BT298" s="86">
        <v>5</v>
      </c>
      <c r="BU298" s="103">
        <f t="shared" si="96"/>
        <v>0</v>
      </c>
      <c r="BV298" s="86">
        <f t="shared" si="97"/>
        <v>0</v>
      </c>
      <c r="BW298" s="105">
        <f t="shared" si="98"/>
        <v>0</v>
      </c>
      <c r="BX298" s="86">
        <f t="shared" si="99"/>
        <v>0</v>
      </c>
      <c r="BY298" s="106">
        <f t="shared" si="100"/>
        <v>0</v>
      </c>
      <c r="BZ298" s="86">
        <f t="shared" si="101"/>
        <v>0</v>
      </c>
      <c r="CA298" s="107">
        <f t="shared" si="102"/>
        <v>0</v>
      </c>
      <c r="CB298" s="86">
        <f t="shared" si="103"/>
        <v>0</v>
      </c>
      <c r="CC298" s="108">
        <f t="shared" si="104"/>
        <v>0</v>
      </c>
      <c r="CD298" s="86">
        <f t="shared" si="105"/>
        <v>0</v>
      </c>
      <c r="CE298" s="109">
        <f t="shared" si="106"/>
        <v>0</v>
      </c>
      <c r="CF298" s="86">
        <f t="shared" si="107"/>
        <v>0</v>
      </c>
      <c r="CG298" s="110">
        <f t="shared" si="108"/>
        <v>0</v>
      </c>
      <c r="CH298" s="86">
        <f t="shared" si="109"/>
        <v>0</v>
      </c>
      <c r="CI298" s="111">
        <f t="shared" si="110"/>
        <v>0</v>
      </c>
    </row>
    <row r="299" spans="19:87" ht="60" customHeight="1" x14ac:dyDescent="0.25">
      <c r="S299" s="84"/>
      <c r="AE299" s="86"/>
      <c r="AF299" s="86"/>
      <c r="AG299" s="86"/>
      <c r="AH299" s="86"/>
      <c r="AI299" s="86"/>
      <c r="AJ299" s="86"/>
      <c r="AK299" s="86"/>
      <c r="AL299" s="95">
        <f t="shared" si="91"/>
        <v>0</v>
      </c>
      <c r="AM299" s="86"/>
      <c r="AN299" s="86"/>
      <c r="AO299" s="86"/>
      <c r="AP299" s="86"/>
      <c r="AQ299" s="86"/>
      <c r="AR299" s="86"/>
      <c r="AS299" s="86"/>
      <c r="AT299" s="146">
        <f t="shared" si="111"/>
        <v>0</v>
      </c>
      <c r="AU299" s="86"/>
      <c r="AV299" s="86"/>
      <c r="AW299" s="86"/>
      <c r="AX299" s="86"/>
      <c r="AY299" s="86"/>
      <c r="AZ299" s="86"/>
      <c r="BA299" s="86"/>
      <c r="BB299" s="147">
        <f t="shared" si="92"/>
        <v>0</v>
      </c>
      <c r="BC299" s="86"/>
      <c r="BD299" s="86"/>
      <c r="BE299" s="86"/>
      <c r="BF299" s="86"/>
      <c r="BG299" s="86"/>
      <c r="BH299" s="86"/>
      <c r="BI299" s="86"/>
      <c r="BJ299" s="148">
        <f t="shared" si="93"/>
        <v>0</v>
      </c>
      <c r="BK299" s="86"/>
      <c r="BL299" s="86"/>
      <c r="BM299" s="86"/>
      <c r="BN299" s="86"/>
      <c r="BO299" s="86"/>
      <c r="BP299" s="86"/>
      <c r="BQ299" s="86"/>
      <c r="BR299" s="149">
        <f t="shared" si="94"/>
        <v>0</v>
      </c>
      <c r="BS299" s="86">
        <f t="shared" si="95"/>
        <v>0</v>
      </c>
      <c r="BT299" s="86">
        <v>5</v>
      </c>
      <c r="BU299" s="103">
        <f t="shared" si="96"/>
        <v>0</v>
      </c>
      <c r="BV299" s="86">
        <f t="shared" si="97"/>
        <v>0</v>
      </c>
      <c r="BW299" s="105">
        <f t="shared" si="98"/>
        <v>0</v>
      </c>
      <c r="BX299" s="86">
        <f t="shared" si="99"/>
        <v>0</v>
      </c>
      <c r="BY299" s="106">
        <f t="shared" si="100"/>
        <v>0</v>
      </c>
      <c r="BZ299" s="86">
        <f t="shared" si="101"/>
        <v>0</v>
      </c>
      <c r="CA299" s="107">
        <f t="shared" si="102"/>
        <v>0</v>
      </c>
      <c r="CB299" s="86">
        <f t="shared" si="103"/>
        <v>0</v>
      </c>
      <c r="CC299" s="108">
        <f t="shared" si="104"/>
        <v>0</v>
      </c>
      <c r="CD299" s="86">
        <f t="shared" si="105"/>
        <v>0</v>
      </c>
      <c r="CE299" s="109">
        <f t="shared" si="106"/>
        <v>0</v>
      </c>
      <c r="CF299" s="86">
        <f t="shared" si="107"/>
        <v>0</v>
      </c>
      <c r="CG299" s="110">
        <f t="shared" si="108"/>
        <v>0</v>
      </c>
      <c r="CH299" s="86">
        <f t="shared" si="109"/>
        <v>0</v>
      </c>
      <c r="CI299" s="111">
        <f t="shared" si="110"/>
        <v>0</v>
      </c>
    </row>
    <row r="300" spans="19:87" ht="60" customHeight="1" x14ac:dyDescent="0.25">
      <c r="S300" s="84"/>
      <c r="AE300" s="86"/>
      <c r="AF300" s="86"/>
      <c r="AG300" s="86"/>
      <c r="AH300" s="86"/>
      <c r="AI300" s="86"/>
      <c r="AJ300" s="86"/>
      <c r="AK300" s="86"/>
      <c r="AL300" s="95">
        <f t="shared" si="91"/>
        <v>0</v>
      </c>
      <c r="AM300" s="86"/>
      <c r="AN300" s="86"/>
      <c r="AO300" s="86"/>
      <c r="AP300" s="86"/>
      <c r="AQ300" s="86"/>
      <c r="AR300" s="86"/>
      <c r="AS300" s="86"/>
      <c r="AT300" s="146">
        <f t="shared" si="111"/>
        <v>0</v>
      </c>
      <c r="AU300" s="86"/>
      <c r="AV300" s="86"/>
      <c r="AW300" s="86"/>
      <c r="AX300" s="86"/>
      <c r="AY300" s="86"/>
      <c r="AZ300" s="86"/>
      <c r="BA300" s="86"/>
      <c r="BB300" s="147">
        <f t="shared" si="92"/>
        <v>0</v>
      </c>
      <c r="BC300" s="86"/>
      <c r="BD300" s="86"/>
      <c r="BE300" s="86"/>
      <c r="BF300" s="86"/>
      <c r="BG300" s="86"/>
      <c r="BH300" s="86"/>
      <c r="BI300" s="86"/>
      <c r="BJ300" s="148">
        <f t="shared" si="93"/>
        <v>0</v>
      </c>
      <c r="BK300" s="86"/>
      <c r="BL300" s="86"/>
      <c r="BM300" s="86"/>
      <c r="BN300" s="86"/>
      <c r="BO300" s="86"/>
      <c r="BP300" s="86"/>
      <c r="BQ300" s="86"/>
      <c r="BR300" s="149">
        <f t="shared" si="94"/>
        <v>0</v>
      </c>
      <c r="BS300" s="86">
        <f t="shared" si="95"/>
        <v>0</v>
      </c>
      <c r="BT300" s="86">
        <v>5</v>
      </c>
      <c r="BU300" s="103">
        <f t="shared" si="96"/>
        <v>0</v>
      </c>
      <c r="BV300" s="86">
        <f t="shared" si="97"/>
        <v>0</v>
      </c>
      <c r="BW300" s="105">
        <f t="shared" si="98"/>
        <v>0</v>
      </c>
      <c r="BX300" s="86">
        <f t="shared" si="99"/>
        <v>0</v>
      </c>
      <c r="BY300" s="106">
        <f t="shared" si="100"/>
        <v>0</v>
      </c>
      <c r="BZ300" s="86">
        <f t="shared" si="101"/>
        <v>0</v>
      </c>
      <c r="CA300" s="107">
        <f t="shared" si="102"/>
        <v>0</v>
      </c>
      <c r="CB300" s="86">
        <f t="shared" si="103"/>
        <v>0</v>
      </c>
      <c r="CC300" s="108">
        <f t="shared" si="104"/>
        <v>0</v>
      </c>
      <c r="CD300" s="86">
        <f t="shared" si="105"/>
        <v>0</v>
      </c>
      <c r="CE300" s="109">
        <f t="shared" si="106"/>
        <v>0</v>
      </c>
      <c r="CF300" s="86">
        <f t="shared" si="107"/>
        <v>0</v>
      </c>
      <c r="CG300" s="110">
        <f t="shared" si="108"/>
        <v>0</v>
      </c>
      <c r="CH300" s="86">
        <f t="shared" si="109"/>
        <v>0</v>
      </c>
      <c r="CI300" s="111">
        <f t="shared" si="110"/>
        <v>0</v>
      </c>
    </row>
    <row r="301" spans="19:87" ht="60" customHeight="1" x14ac:dyDescent="0.25">
      <c r="S301" s="84"/>
      <c r="AE301" s="86"/>
      <c r="AF301" s="86"/>
      <c r="AG301" s="86"/>
      <c r="AH301" s="86"/>
      <c r="AI301" s="86"/>
      <c r="AJ301" s="86"/>
      <c r="AK301" s="86"/>
      <c r="AL301" s="95">
        <f t="shared" si="91"/>
        <v>0</v>
      </c>
      <c r="AM301" s="86"/>
      <c r="AN301" s="86"/>
      <c r="AO301" s="86"/>
      <c r="AP301" s="86"/>
      <c r="AQ301" s="86"/>
      <c r="AR301" s="86"/>
      <c r="AS301" s="86"/>
      <c r="AT301" s="146">
        <f t="shared" si="111"/>
        <v>0</v>
      </c>
      <c r="AU301" s="86"/>
      <c r="AV301" s="86"/>
      <c r="AW301" s="86"/>
      <c r="AX301" s="86"/>
      <c r="AY301" s="86"/>
      <c r="AZ301" s="86"/>
      <c r="BA301" s="86"/>
      <c r="BB301" s="147">
        <f t="shared" si="92"/>
        <v>0</v>
      </c>
      <c r="BC301" s="86"/>
      <c r="BD301" s="86"/>
      <c r="BE301" s="86"/>
      <c r="BF301" s="86"/>
      <c r="BG301" s="86"/>
      <c r="BH301" s="86"/>
      <c r="BI301" s="86"/>
      <c r="BJ301" s="148">
        <f t="shared" si="93"/>
        <v>0</v>
      </c>
      <c r="BK301" s="86"/>
      <c r="BL301" s="86"/>
      <c r="BM301" s="86"/>
      <c r="BN301" s="86"/>
      <c r="BO301" s="86"/>
      <c r="BP301" s="86"/>
      <c r="BQ301" s="86"/>
      <c r="BR301" s="149">
        <f t="shared" si="94"/>
        <v>0</v>
      </c>
      <c r="BS301" s="86">
        <f t="shared" si="95"/>
        <v>0</v>
      </c>
      <c r="BT301" s="86">
        <v>5</v>
      </c>
      <c r="BU301" s="103">
        <f t="shared" si="96"/>
        <v>0</v>
      </c>
      <c r="BV301" s="86">
        <f t="shared" si="97"/>
        <v>0</v>
      </c>
      <c r="BW301" s="105">
        <f t="shared" si="98"/>
        <v>0</v>
      </c>
      <c r="BX301" s="86">
        <f t="shared" si="99"/>
        <v>0</v>
      </c>
      <c r="BY301" s="106">
        <f t="shared" si="100"/>
        <v>0</v>
      </c>
      <c r="BZ301" s="86">
        <f t="shared" si="101"/>
        <v>0</v>
      </c>
      <c r="CA301" s="107">
        <f t="shared" si="102"/>
        <v>0</v>
      </c>
      <c r="CB301" s="86">
        <f t="shared" si="103"/>
        <v>0</v>
      </c>
      <c r="CC301" s="108">
        <f t="shared" si="104"/>
        <v>0</v>
      </c>
      <c r="CD301" s="86">
        <f t="shared" si="105"/>
        <v>0</v>
      </c>
      <c r="CE301" s="109">
        <f t="shared" si="106"/>
        <v>0</v>
      </c>
      <c r="CF301" s="86">
        <f t="shared" si="107"/>
        <v>0</v>
      </c>
      <c r="CG301" s="110">
        <f t="shared" si="108"/>
        <v>0</v>
      </c>
      <c r="CH301" s="86">
        <f t="shared" si="109"/>
        <v>0</v>
      </c>
      <c r="CI301" s="111">
        <f t="shared" si="110"/>
        <v>0</v>
      </c>
    </row>
    <row r="302" spans="19:87" ht="60" customHeight="1" x14ac:dyDescent="0.25">
      <c r="S302" s="84"/>
      <c r="AE302" s="86"/>
      <c r="AF302" s="86"/>
      <c r="AG302" s="86"/>
      <c r="AH302" s="86"/>
      <c r="AI302" s="86"/>
      <c r="AJ302" s="86"/>
      <c r="AK302" s="86"/>
      <c r="AL302" s="95">
        <f t="shared" ref="AL302:AL343" si="112">AE302+AF302+AG302+AH302+AI302+AJ302+AK302</f>
        <v>0</v>
      </c>
      <c r="AM302" s="86"/>
      <c r="AN302" s="86"/>
      <c r="AO302" s="86"/>
      <c r="AP302" s="86"/>
      <c r="AQ302" s="86"/>
      <c r="AR302" s="86"/>
      <c r="AS302" s="86"/>
      <c r="AT302" s="146">
        <f t="shared" si="111"/>
        <v>0</v>
      </c>
      <c r="AU302" s="86"/>
      <c r="AV302" s="86"/>
      <c r="AW302" s="86"/>
      <c r="AX302" s="86"/>
      <c r="AY302" s="86"/>
      <c r="AZ302" s="86"/>
      <c r="BA302" s="86"/>
      <c r="BB302" s="147">
        <f t="shared" si="92"/>
        <v>0</v>
      </c>
      <c r="BC302" s="86"/>
      <c r="BD302" s="86"/>
      <c r="BE302" s="86"/>
      <c r="BF302" s="86"/>
      <c r="BG302" s="86"/>
      <c r="BH302" s="86"/>
      <c r="BI302" s="86"/>
      <c r="BJ302" s="148">
        <f t="shared" si="93"/>
        <v>0</v>
      </c>
      <c r="BK302" s="86"/>
      <c r="BL302" s="86"/>
      <c r="BM302" s="86"/>
      <c r="BN302" s="86"/>
      <c r="BO302" s="86"/>
      <c r="BP302" s="86"/>
      <c r="BQ302" s="86"/>
      <c r="BR302" s="149">
        <f t="shared" si="94"/>
        <v>0</v>
      </c>
      <c r="BS302" s="86">
        <f t="shared" si="95"/>
        <v>0</v>
      </c>
      <c r="BT302" s="86">
        <v>5</v>
      </c>
      <c r="BU302" s="103">
        <f t="shared" si="96"/>
        <v>0</v>
      </c>
      <c r="BV302" s="86">
        <f t="shared" si="97"/>
        <v>0</v>
      </c>
      <c r="BW302" s="105">
        <f t="shared" si="98"/>
        <v>0</v>
      </c>
      <c r="BX302" s="86">
        <f t="shared" si="99"/>
        <v>0</v>
      </c>
      <c r="BY302" s="106">
        <f t="shared" si="100"/>
        <v>0</v>
      </c>
      <c r="BZ302" s="86">
        <f t="shared" si="101"/>
        <v>0</v>
      </c>
      <c r="CA302" s="107">
        <f t="shared" si="102"/>
        <v>0</v>
      </c>
      <c r="CB302" s="86">
        <f t="shared" si="103"/>
        <v>0</v>
      </c>
      <c r="CC302" s="108">
        <f t="shared" si="104"/>
        <v>0</v>
      </c>
      <c r="CD302" s="86">
        <f t="shared" si="105"/>
        <v>0</v>
      </c>
      <c r="CE302" s="109">
        <f t="shared" si="106"/>
        <v>0</v>
      </c>
      <c r="CF302" s="86">
        <f t="shared" si="107"/>
        <v>0</v>
      </c>
      <c r="CG302" s="110">
        <f t="shared" si="108"/>
        <v>0</v>
      </c>
      <c r="CH302" s="86">
        <f t="shared" si="109"/>
        <v>0</v>
      </c>
      <c r="CI302" s="111">
        <f t="shared" si="110"/>
        <v>0</v>
      </c>
    </row>
    <row r="303" spans="19:87" ht="60" customHeight="1" x14ac:dyDescent="0.25">
      <c r="S303" s="84"/>
      <c r="AE303" s="86"/>
      <c r="AF303" s="86"/>
      <c r="AG303" s="86"/>
      <c r="AH303" s="86"/>
      <c r="AI303" s="86"/>
      <c r="AJ303" s="86"/>
      <c r="AK303" s="86"/>
      <c r="AL303" s="95">
        <f t="shared" si="112"/>
        <v>0</v>
      </c>
      <c r="AM303" s="86"/>
      <c r="AN303" s="86"/>
      <c r="AO303" s="86"/>
      <c r="AP303" s="86"/>
      <c r="AQ303" s="86"/>
      <c r="AR303" s="86"/>
      <c r="AS303" s="86"/>
      <c r="AT303" s="146">
        <f t="shared" si="111"/>
        <v>0</v>
      </c>
      <c r="AU303" s="86"/>
      <c r="AV303" s="86"/>
      <c r="AW303" s="86"/>
      <c r="AX303" s="86"/>
      <c r="AY303" s="86"/>
      <c r="AZ303" s="86"/>
      <c r="BA303" s="86"/>
      <c r="BB303" s="147">
        <f t="shared" si="92"/>
        <v>0</v>
      </c>
      <c r="BC303" s="86"/>
      <c r="BD303" s="86"/>
      <c r="BE303" s="86"/>
      <c r="BF303" s="86"/>
      <c r="BG303" s="86"/>
      <c r="BH303" s="86"/>
      <c r="BI303" s="86"/>
      <c r="BJ303" s="148">
        <f t="shared" si="93"/>
        <v>0</v>
      </c>
      <c r="BK303" s="86"/>
      <c r="BL303" s="86"/>
      <c r="BM303" s="86"/>
      <c r="BN303" s="86"/>
      <c r="BO303" s="86"/>
      <c r="BP303" s="86"/>
      <c r="BQ303" s="86"/>
      <c r="BR303" s="149">
        <f t="shared" si="94"/>
        <v>0</v>
      </c>
      <c r="BS303" s="86">
        <f t="shared" si="95"/>
        <v>0</v>
      </c>
      <c r="BT303" s="86">
        <v>5</v>
      </c>
      <c r="BU303" s="103">
        <f t="shared" si="96"/>
        <v>0</v>
      </c>
      <c r="BV303" s="86">
        <f t="shared" si="97"/>
        <v>0</v>
      </c>
      <c r="BW303" s="105">
        <f t="shared" si="98"/>
        <v>0</v>
      </c>
      <c r="BX303" s="86">
        <f t="shared" si="99"/>
        <v>0</v>
      </c>
      <c r="BY303" s="106">
        <f t="shared" si="100"/>
        <v>0</v>
      </c>
      <c r="BZ303" s="86">
        <f t="shared" si="101"/>
        <v>0</v>
      </c>
      <c r="CA303" s="107">
        <f t="shared" si="102"/>
        <v>0</v>
      </c>
      <c r="CB303" s="86">
        <f t="shared" si="103"/>
        <v>0</v>
      </c>
      <c r="CC303" s="108">
        <f t="shared" si="104"/>
        <v>0</v>
      </c>
      <c r="CD303" s="86">
        <f t="shared" si="105"/>
        <v>0</v>
      </c>
      <c r="CE303" s="109">
        <f t="shared" si="106"/>
        <v>0</v>
      </c>
      <c r="CF303" s="86">
        <f t="shared" si="107"/>
        <v>0</v>
      </c>
      <c r="CG303" s="110">
        <f t="shared" si="108"/>
        <v>0</v>
      </c>
      <c r="CH303" s="86">
        <f t="shared" si="109"/>
        <v>0</v>
      </c>
      <c r="CI303" s="111">
        <f t="shared" si="110"/>
        <v>0</v>
      </c>
    </row>
    <row r="304" spans="19:87" ht="60" customHeight="1" x14ac:dyDescent="0.25">
      <c r="S304" s="84"/>
      <c r="AE304" s="86"/>
      <c r="AF304" s="86"/>
      <c r="AG304" s="86"/>
      <c r="AH304" s="86"/>
      <c r="AI304" s="86"/>
      <c r="AJ304" s="86"/>
      <c r="AK304" s="86"/>
      <c r="AL304" s="95">
        <f t="shared" si="112"/>
        <v>0</v>
      </c>
      <c r="AM304" s="86"/>
      <c r="AN304" s="86"/>
      <c r="AO304" s="86"/>
      <c r="AP304" s="86"/>
      <c r="AQ304" s="86"/>
      <c r="AR304" s="86"/>
      <c r="AS304" s="86"/>
      <c r="AT304" s="146">
        <f t="shared" si="111"/>
        <v>0</v>
      </c>
      <c r="AU304" s="86"/>
      <c r="AV304" s="86"/>
      <c r="AW304" s="86"/>
      <c r="AX304" s="86"/>
      <c r="AY304" s="86"/>
      <c r="AZ304" s="86"/>
      <c r="BA304" s="86"/>
      <c r="BB304" s="147">
        <f t="shared" si="92"/>
        <v>0</v>
      </c>
      <c r="BC304" s="86"/>
      <c r="BD304" s="86"/>
      <c r="BE304" s="86"/>
      <c r="BF304" s="86"/>
      <c r="BG304" s="86"/>
      <c r="BH304" s="86"/>
      <c r="BI304" s="86"/>
      <c r="BJ304" s="148">
        <f t="shared" si="93"/>
        <v>0</v>
      </c>
      <c r="BK304" s="86"/>
      <c r="BL304" s="86"/>
      <c r="BM304" s="86"/>
      <c r="BN304" s="86"/>
      <c r="BO304" s="86"/>
      <c r="BP304" s="86"/>
      <c r="BQ304" s="86"/>
      <c r="BR304" s="149">
        <f t="shared" si="94"/>
        <v>0</v>
      </c>
      <c r="BS304" s="86">
        <f t="shared" si="95"/>
        <v>0</v>
      </c>
      <c r="BT304" s="86">
        <v>5</v>
      </c>
      <c r="BU304" s="103">
        <f t="shared" si="96"/>
        <v>0</v>
      </c>
      <c r="BV304" s="86">
        <f t="shared" si="97"/>
        <v>0</v>
      </c>
      <c r="BW304" s="105">
        <f t="shared" si="98"/>
        <v>0</v>
      </c>
      <c r="BX304" s="86">
        <f t="shared" si="99"/>
        <v>0</v>
      </c>
      <c r="BY304" s="106">
        <f t="shared" si="100"/>
        <v>0</v>
      </c>
      <c r="BZ304" s="86"/>
      <c r="CA304" s="107">
        <f t="shared" si="102"/>
        <v>0</v>
      </c>
      <c r="CB304" s="86">
        <f t="shared" si="103"/>
        <v>0</v>
      </c>
      <c r="CC304" s="108">
        <f t="shared" si="104"/>
        <v>0</v>
      </c>
      <c r="CD304" s="86">
        <f t="shared" si="105"/>
        <v>0</v>
      </c>
      <c r="CE304" s="109">
        <f t="shared" si="106"/>
        <v>0</v>
      </c>
      <c r="CF304" s="86">
        <f t="shared" si="107"/>
        <v>0</v>
      </c>
      <c r="CG304" s="110">
        <f t="shared" si="108"/>
        <v>0</v>
      </c>
      <c r="CH304" s="86">
        <f t="shared" si="109"/>
        <v>0</v>
      </c>
      <c r="CI304" s="111">
        <f t="shared" si="110"/>
        <v>0</v>
      </c>
    </row>
    <row r="305" spans="31:87" ht="60" customHeight="1" x14ac:dyDescent="0.25">
      <c r="AE305" s="86"/>
      <c r="AF305" s="86"/>
      <c r="AG305" s="86"/>
      <c r="AH305" s="86"/>
      <c r="AI305" s="86"/>
      <c r="AJ305" s="86"/>
      <c r="AK305" s="86"/>
      <c r="AL305" s="95">
        <f t="shared" si="112"/>
        <v>0</v>
      </c>
      <c r="AM305" s="86"/>
      <c r="AN305" s="86"/>
      <c r="AO305" s="86"/>
      <c r="AP305" s="86"/>
      <c r="AQ305" s="86"/>
      <c r="AR305" s="86"/>
      <c r="AS305" s="86"/>
      <c r="AT305" s="146">
        <f t="shared" si="111"/>
        <v>0</v>
      </c>
      <c r="AU305" s="86"/>
      <c r="AV305" s="86"/>
      <c r="AW305" s="86"/>
      <c r="AX305" s="86"/>
      <c r="AY305" s="86"/>
      <c r="AZ305" s="86"/>
      <c r="BA305" s="86"/>
      <c r="BB305" s="147">
        <f t="shared" si="92"/>
        <v>0</v>
      </c>
      <c r="BC305" s="86"/>
      <c r="BD305" s="86"/>
      <c r="BE305" s="86"/>
      <c r="BF305" s="86"/>
      <c r="BG305" s="86"/>
      <c r="BH305" s="86"/>
      <c r="BI305" s="86"/>
      <c r="BJ305" s="148">
        <f t="shared" si="93"/>
        <v>0</v>
      </c>
      <c r="BK305" s="86"/>
      <c r="BL305" s="86"/>
      <c r="BM305" s="86"/>
      <c r="BN305" s="86"/>
      <c r="BO305" s="86"/>
      <c r="BP305" s="86"/>
      <c r="BQ305" s="86"/>
      <c r="BR305" s="149">
        <f t="shared" si="94"/>
        <v>0</v>
      </c>
      <c r="BS305" s="86">
        <f t="shared" si="95"/>
        <v>0</v>
      </c>
      <c r="BT305" s="86">
        <v>5</v>
      </c>
      <c r="BU305" s="103">
        <f t="shared" si="96"/>
        <v>0</v>
      </c>
      <c r="BV305" s="86">
        <f t="shared" si="97"/>
        <v>0</v>
      </c>
      <c r="BW305" s="105">
        <f t="shared" si="98"/>
        <v>0</v>
      </c>
      <c r="BX305" s="86">
        <f t="shared" si="99"/>
        <v>0</v>
      </c>
      <c r="BY305" s="106">
        <f t="shared" si="100"/>
        <v>0</v>
      </c>
      <c r="BZ305" s="86"/>
      <c r="CA305" s="107">
        <f t="shared" si="102"/>
        <v>0</v>
      </c>
      <c r="CB305" s="86">
        <f t="shared" si="103"/>
        <v>0</v>
      </c>
      <c r="CC305" s="108">
        <f t="shared" si="104"/>
        <v>0</v>
      </c>
      <c r="CD305" s="86">
        <f t="shared" si="105"/>
        <v>0</v>
      </c>
      <c r="CE305" s="109">
        <f t="shared" si="106"/>
        <v>0</v>
      </c>
      <c r="CF305" s="86">
        <f t="shared" si="107"/>
        <v>0</v>
      </c>
      <c r="CG305" s="110">
        <f t="shared" si="108"/>
        <v>0</v>
      </c>
      <c r="CH305" s="86">
        <f t="shared" si="109"/>
        <v>0</v>
      </c>
      <c r="CI305" s="111">
        <f t="shared" si="110"/>
        <v>0</v>
      </c>
    </row>
    <row r="306" spans="31:87" ht="60" customHeight="1" x14ac:dyDescent="0.25">
      <c r="AE306" s="86"/>
      <c r="AF306" s="86"/>
      <c r="AG306" s="86"/>
      <c r="AH306" s="86"/>
      <c r="AI306" s="86"/>
      <c r="AJ306" s="86"/>
      <c r="AK306" s="86"/>
      <c r="AL306" s="95">
        <f t="shared" si="112"/>
        <v>0</v>
      </c>
      <c r="AM306" s="86"/>
      <c r="AN306" s="86"/>
      <c r="AO306" s="86"/>
      <c r="AP306" s="86"/>
      <c r="AQ306" s="86"/>
      <c r="AR306" s="86"/>
      <c r="AS306" s="86"/>
      <c r="AT306" s="146">
        <f t="shared" si="111"/>
        <v>0</v>
      </c>
      <c r="AU306" s="86"/>
      <c r="AV306" s="86"/>
      <c r="AW306" s="86"/>
      <c r="AX306" s="86"/>
      <c r="AY306" s="86"/>
      <c r="AZ306" s="86"/>
      <c r="BA306" s="86"/>
      <c r="BB306" s="147">
        <f t="shared" si="92"/>
        <v>0</v>
      </c>
      <c r="BC306" s="86"/>
      <c r="BD306" s="86"/>
      <c r="BE306" s="86"/>
      <c r="BF306" s="86"/>
      <c r="BG306" s="86"/>
      <c r="BH306" s="86"/>
      <c r="BI306" s="86"/>
      <c r="BJ306" s="148">
        <f t="shared" si="93"/>
        <v>0</v>
      </c>
      <c r="BK306" s="86"/>
      <c r="BL306" s="86"/>
      <c r="BM306" s="86"/>
      <c r="BN306" s="86"/>
      <c r="BO306" s="86"/>
      <c r="BP306" s="86"/>
      <c r="BQ306" s="86"/>
      <c r="BR306" s="149">
        <f t="shared" si="94"/>
        <v>0</v>
      </c>
      <c r="BS306" s="86">
        <f t="shared" si="95"/>
        <v>0</v>
      </c>
      <c r="BT306" s="86">
        <v>5</v>
      </c>
      <c r="BU306" s="103">
        <f t="shared" si="96"/>
        <v>0</v>
      </c>
      <c r="BV306" s="86">
        <f t="shared" si="97"/>
        <v>0</v>
      </c>
      <c r="BW306" s="105">
        <f t="shared" si="98"/>
        <v>0</v>
      </c>
      <c r="BX306" s="86">
        <f t="shared" si="99"/>
        <v>0</v>
      </c>
      <c r="BY306" s="106">
        <f t="shared" si="100"/>
        <v>0</v>
      </c>
      <c r="BZ306" s="86"/>
      <c r="CA306" s="107">
        <f t="shared" si="102"/>
        <v>0</v>
      </c>
      <c r="CB306" s="86">
        <f t="shared" si="103"/>
        <v>0</v>
      </c>
      <c r="CC306" s="108">
        <f t="shared" si="104"/>
        <v>0</v>
      </c>
      <c r="CD306" s="86">
        <f t="shared" si="105"/>
        <v>0</v>
      </c>
      <c r="CE306" s="109">
        <f t="shared" si="106"/>
        <v>0</v>
      </c>
      <c r="CF306" s="86">
        <f t="shared" si="107"/>
        <v>0</v>
      </c>
      <c r="CG306" s="110">
        <f t="shared" si="108"/>
        <v>0</v>
      </c>
      <c r="CH306" s="86">
        <f t="shared" si="109"/>
        <v>0</v>
      </c>
      <c r="CI306" s="111">
        <f t="shared" si="110"/>
        <v>0</v>
      </c>
    </row>
    <row r="307" spans="31:87" ht="60" customHeight="1" x14ac:dyDescent="0.25">
      <c r="AE307" s="86"/>
      <c r="AF307" s="86"/>
      <c r="AG307" s="86"/>
      <c r="AH307" s="86"/>
      <c r="AI307" s="86"/>
      <c r="AJ307" s="86"/>
      <c r="AK307" s="86"/>
      <c r="AL307" s="95">
        <f t="shared" si="112"/>
        <v>0</v>
      </c>
      <c r="AM307" s="86"/>
      <c r="AN307" s="86"/>
      <c r="AO307" s="86"/>
      <c r="AP307" s="86"/>
      <c r="AQ307" s="86"/>
      <c r="AR307" s="86"/>
      <c r="AS307" s="86"/>
      <c r="AT307" s="146">
        <f t="shared" si="111"/>
        <v>0</v>
      </c>
      <c r="AU307" s="86"/>
      <c r="AV307" s="86"/>
      <c r="AW307" s="86"/>
      <c r="AX307" s="86"/>
      <c r="AY307" s="86"/>
      <c r="AZ307" s="86"/>
      <c r="BA307" s="86"/>
      <c r="BB307" s="147">
        <f t="shared" si="92"/>
        <v>0</v>
      </c>
      <c r="BC307" s="86"/>
      <c r="BD307" s="86"/>
      <c r="BE307" s="86"/>
      <c r="BF307" s="86"/>
      <c r="BG307" s="86"/>
      <c r="BH307" s="86"/>
      <c r="BI307" s="86"/>
      <c r="BJ307" s="148">
        <f t="shared" si="93"/>
        <v>0</v>
      </c>
      <c r="BK307" s="86"/>
      <c r="BL307" s="86"/>
      <c r="BM307" s="86"/>
      <c r="BN307" s="86"/>
      <c r="BO307" s="86"/>
      <c r="BP307" s="86"/>
      <c r="BQ307" s="86"/>
      <c r="BR307" s="149">
        <f t="shared" si="94"/>
        <v>0</v>
      </c>
      <c r="BS307" s="86">
        <f t="shared" si="95"/>
        <v>0</v>
      </c>
      <c r="BT307" s="86">
        <v>5</v>
      </c>
      <c r="BU307" s="103">
        <f t="shared" si="96"/>
        <v>0</v>
      </c>
      <c r="BV307" s="86">
        <f t="shared" si="97"/>
        <v>0</v>
      </c>
      <c r="BW307" s="105">
        <f t="shared" si="98"/>
        <v>0</v>
      </c>
      <c r="BX307" s="86">
        <f t="shared" si="99"/>
        <v>0</v>
      </c>
      <c r="BY307" s="106">
        <f t="shared" si="100"/>
        <v>0</v>
      </c>
      <c r="BZ307" s="86"/>
      <c r="CA307" s="107">
        <f t="shared" si="102"/>
        <v>0</v>
      </c>
      <c r="CB307" s="86">
        <f t="shared" si="103"/>
        <v>0</v>
      </c>
      <c r="CC307" s="108">
        <f t="shared" si="104"/>
        <v>0</v>
      </c>
      <c r="CD307" s="86">
        <f t="shared" si="105"/>
        <v>0</v>
      </c>
      <c r="CE307" s="109">
        <f t="shared" si="106"/>
        <v>0</v>
      </c>
      <c r="CF307" s="86">
        <f t="shared" si="107"/>
        <v>0</v>
      </c>
      <c r="CG307" s="110">
        <f t="shared" si="108"/>
        <v>0</v>
      </c>
      <c r="CH307" s="86">
        <f t="shared" si="109"/>
        <v>0</v>
      </c>
      <c r="CI307" s="111">
        <f t="shared" si="110"/>
        <v>0</v>
      </c>
    </row>
    <row r="308" spans="31:87" ht="60" customHeight="1" x14ac:dyDescent="0.25">
      <c r="AE308" s="86"/>
      <c r="AF308" s="86"/>
      <c r="AG308" s="86"/>
      <c r="AH308" s="86"/>
      <c r="AI308" s="86"/>
      <c r="AJ308" s="86"/>
      <c r="AK308" s="86"/>
      <c r="AL308" s="95">
        <f t="shared" si="112"/>
        <v>0</v>
      </c>
      <c r="AM308" s="86"/>
      <c r="AN308" s="86"/>
      <c r="AO308" s="86"/>
      <c r="AP308" s="86"/>
      <c r="AQ308" s="86"/>
      <c r="AR308" s="86"/>
      <c r="AS308" s="86"/>
      <c r="AT308" s="146">
        <f t="shared" si="111"/>
        <v>0</v>
      </c>
      <c r="AU308" s="86"/>
      <c r="AV308" s="86"/>
      <c r="AW308" s="86"/>
      <c r="AX308" s="86"/>
      <c r="AY308" s="86"/>
      <c r="AZ308" s="86"/>
      <c r="BA308" s="86"/>
      <c r="BB308" s="147">
        <f t="shared" si="92"/>
        <v>0</v>
      </c>
      <c r="BC308" s="86"/>
      <c r="BD308" s="86"/>
      <c r="BE308" s="86"/>
      <c r="BF308" s="86"/>
      <c r="BG308" s="86"/>
      <c r="BH308" s="86"/>
      <c r="BI308" s="86"/>
      <c r="BJ308" s="148">
        <f t="shared" si="93"/>
        <v>0</v>
      </c>
      <c r="BK308" s="86"/>
      <c r="BL308" s="86"/>
      <c r="BM308" s="86"/>
      <c r="BN308" s="86"/>
      <c r="BO308" s="86"/>
      <c r="BP308" s="86"/>
      <c r="BQ308" s="86"/>
      <c r="BR308" s="149">
        <f t="shared" si="94"/>
        <v>0</v>
      </c>
      <c r="BS308" s="86">
        <f t="shared" si="95"/>
        <v>0</v>
      </c>
      <c r="BT308" s="86">
        <v>5</v>
      </c>
      <c r="BU308" s="103">
        <f t="shared" si="96"/>
        <v>0</v>
      </c>
      <c r="BV308" s="86">
        <f t="shared" si="97"/>
        <v>0</v>
      </c>
      <c r="BW308" s="105">
        <f t="shared" si="98"/>
        <v>0</v>
      </c>
      <c r="BX308" s="86">
        <f t="shared" si="99"/>
        <v>0</v>
      </c>
      <c r="BY308" s="106">
        <f t="shared" si="100"/>
        <v>0</v>
      </c>
      <c r="BZ308" s="86"/>
      <c r="CA308" s="107">
        <f t="shared" si="102"/>
        <v>0</v>
      </c>
      <c r="CB308" s="86">
        <f t="shared" si="103"/>
        <v>0</v>
      </c>
      <c r="CC308" s="108">
        <f t="shared" si="104"/>
        <v>0</v>
      </c>
      <c r="CD308" s="86">
        <f t="shared" si="105"/>
        <v>0</v>
      </c>
      <c r="CE308" s="109">
        <f t="shared" si="106"/>
        <v>0</v>
      </c>
      <c r="CF308" s="86">
        <f t="shared" si="107"/>
        <v>0</v>
      </c>
      <c r="CG308" s="110">
        <f t="shared" si="108"/>
        <v>0</v>
      </c>
      <c r="CH308" s="86">
        <f t="shared" si="109"/>
        <v>0</v>
      </c>
      <c r="CI308" s="111">
        <f t="shared" si="110"/>
        <v>0</v>
      </c>
    </row>
    <row r="309" spans="31:87" ht="60" customHeight="1" x14ac:dyDescent="0.25">
      <c r="AE309" s="86"/>
      <c r="AF309" s="86"/>
      <c r="AG309" s="86"/>
      <c r="AH309" s="86"/>
      <c r="AI309" s="86"/>
      <c r="AJ309" s="86"/>
      <c r="AK309" s="86"/>
      <c r="AL309" s="95">
        <f t="shared" si="112"/>
        <v>0</v>
      </c>
      <c r="AM309" s="86"/>
      <c r="AN309" s="86"/>
      <c r="AO309" s="86"/>
      <c r="AP309" s="86"/>
      <c r="AQ309" s="86"/>
      <c r="AR309" s="86"/>
      <c r="AS309" s="86"/>
      <c r="AT309" s="146">
        <f t="shared" si="111"/>
        <v>0</v>
      </c>
      <c r="AU309" s="86"/>
      <c r="AV309" s="86"/>
      <c r="AW309" s="86"/>
      <c r="AX309" s="86"/>
      <c r="AY309" s="86"/>
      <c r="AZ309" s="86"/>
      <c r="BA309" s="86"/>
      <c r="BB309" s="147">
        <f t="shared" si="92"/>
        <v>0</v>
      </c>
      <c r="BC309" s="86"/>
      <c r="BD309" s="86"/>
      <c r="BE309" s="86"/>
      <c r="BF309" s="86"/>
      <c r="BG309" s="86"/>
      <c r="BH309" s="86"/>
      <c r="BI309" s="86"/>
      <c r="BJ309" s="148">
        <f t="shared" si="93"/>
        <v>0</v>
      </c>
      <c r="BK309" s="86"/>
      <c r="BL309" s="86"/>
      <c r="BM309" s="86"/>
      <c r="BN309" s="86"/>
      <c r="BO309" s="86"/>
      <c r="BP309" s="86"/>
      <c r="BQ309" s="86"/>
      <c r="BR309" s="149">
        <f t="shared" si="94"/>
        <v>0</v>
      </c>
      <c r="BS309" s="86">
        <f t="shared" si="95"/>
        <v>0</v>
      </c>
      <c r="BT309" s="86">
        <v>5</v>
      </c>
      <c r="BU309" s="103">
        <f t="shared" si="96"/>
        <v>0</v>
      </c>
      <c r="BV309" s="86">
        <f t="shared" si="97"/>
        <v>0</v>
      </c>
      <c r="BW309" s="105">
        <f t="shared" si="98"/>
        <v>0</v>
      </c>
      <c r="BX309" s="86">
        <f t="shared" si="99"/>
        <v>0</v>
      </c>
      <c r="BY309" s="106">
        <f t="shared" si="100"/>
        <v>0</v>
      </c>
      <c r="BZ309" s="86"/>
      <c r="CA309" s="107">
        <f t="shared" si="102"/>
        <v>0</v>
      </c>
      <c r="CB309" s="86">
        <f t="shared" si="103"/>
        <v>0</v>
      </c>
      <c r="CC309" s="108">
        <f t="shared" si="104"/>
        <v>0</v>
      </c>
      <c r="CD309" s="86">
        <f t="shared" si="105"/>
        <v>0</v>
      </c>
      <c r="CE309" s="109">
        <f t="shared" si="106"/>
        <v>0</v>
      </c>
      <c r="CF309" s="86">
        <f t="shared" si="107"/>
        <v>0</v>
      </c>
      <c r="CG309" s="110">
        <f t="shared" si="108"/>
        <v>0</v>
      </c>
      <c r="CH309" s="86">
        <f t="shared" si="109"/>
        <v>0</v>
      </c>
      <c r="CI309" s="111">
        <f t="shared" si="110"/>
        <v>0</v>
      </c>
    </row>
    <row r="310" spans="31:87" ht="60" customHeight="1" x14ac:dyDescent="0.25">
      <c r="AE310" s="86"/>
      <c r="AF310" s="86"/>
      <c r="AG310" s="86"/>
      <c r="AH310" s="86"/>
      <c r="AI310" s="86"/>
      <c r="AJ310" s="86"/>
      <c r="AK310" s="86"/>
      <c r="AL310" s="95">
        <f t="shared" si="112"/>
        <v>0</v>
      </c>
      <c r="AM310" s="86"/>
      <c r="AN310" s="86"/>
      <c r="AO310" s="86"/>
      <c r="AP310" s="86"/>
      <c r="AQ310" s="86"/>
      <c r="AR310" s="86"/>
      <c r="AS310" s="86"/>
      <c r="AT310" s="146">
        <f t="shared" si="111"/>
        <v>0</v>
      </c>
      <c r="AU310" s="86"/>
      <c r="AV310" s="86"/>
      <c r="AW310" s="86"/>
      <c r="AX310" s="86"/>
      <c r="AY310" s="86"/>
      <c r="AZ310" s="86"/>
      <c r="BA310" s="86"/>
      <c r="BB310" s="147">
        <f t="shared" si="92"/>
        <v>0</v>
      </c>
      <c r="BC310" s="86"/>
      <c r="BD310" s="86"/>
      <c r="BE310" s="86"/>
      <c r="BF310" s="86"/>
      <c r="BG310" s="86"/>
      <c r="BH310" s="86"/>
      <c r="BI310" s="86"/>
      <c r="BJ310" s="148">
        <f t="shared" si="93"/>
        <v>0</v>
      </c>
      <c r="BK310" s="86"/>
      <c r="BL310" s="86"/>
      <c r="BM310" s="86"/>
      <c r="BN310" s="86"/>
      <c r="BO310" s="86"/>
      <c r="BP310" s="86"/>
      <c r="BQ310" s="86"/>
      <c r="BR310" s="149">
        <f t="shared" si="94"/>
        <v>0</v>
      </c>
      <c r="BS310" s="86">
        <f t="shared" si="95"/>
        <v>0</v>
      </c>
      <c r="BT310" s="86">
        <v>5</v>
      </c>
      <c r="BU310" s="103">
        <f t="shared" si="96"/>
        <v>0</v>
      </c>
      <c r="BV310" s="86">
        <f t="shared" si="97"/>
        <v>0</v>
      </c>
      <c r="BW310" s="105">
        <f t="shared" si="98"/>
        <v>0</v>
      </c>
      <c r="BX310" s="86">
        <f t="shared" si="99"/>
        <v>0</v>
      </c>
      <c r="BY310" s="106">
        <f t="shared" si="100"/>
        <v>0</v>
      </c>
      <c r="BZ310" s="86"/>
      <c r="CA310" s="107">
        <f t="shared" si="102"/>
        <v>0</v>
      </c>
      <c r="CB310" s="86">
        <f t="shared" si="103"/>
        <v>0</v>
      </c>
      <c r="CC310" s="108">
        <f t="shared" si="104"/>
        <v>0</v>
      </c>
      <c r="CD310" s="86">
        <f t="shared" si="105"/>
        <v>0</v>
      </c>
      <c r="CE310" s="109">
        <f t="shared" si="106"/>
        <v>0</v>
      </c>
      <c r="CF310" s="86">
        <f t="shared" si="107"/>
        <v>0</v>
      </c>
      <c r="CG310" s="110">
        <f t="shared" si="108"/>
        <v>0</v>
      </c>
      <c r="CH310" s="86">
        <f t="shared" si="109"/>
        <v>0</v>
      </c>
      <c r="CI310" s="111">
        <f t="shared" si="110"/>
        <v>0</v>
      </c>
    </row>
    <row r="311" spans="31:87" ht="60" customHeight="1" x14ac:dyDescent="0.25">
      <c r="AE311" s="86"/>
      <c r="AF311" s="86"/>
      <c r="AG311" s="86"/>
      <c r="AH311" s="86"/>
      <c r="AI311" s="86"/>
      <c r="AJ311" s="86"/>
      <c r="AK311" s="86"/>
      <c r="AL311" s="95">
        <f t="shared" si="112"/>
        <v>0</v>
      </c>
      <c r="AM311" s="86"/>
      <c r="AN311" s="86"/>
      <c r="AO311" s="86"/>
      <c r="AP311" s="86"/>
      <c r="AQ311" s="86"/>
      <c r="AR311" s="86"/>
      <c r="AS311" s="86"/>
      <c r="AT311" s="146">
        <f t="shared" si="111"/>
        <v>0</v>
      </c>
      <c r="AU311" s="86"/>
      <c r="AV311" s="86"/>
      <c r="AW311" s="86"/>
      <c r="AX311" s="86"/>
      <c r="AY311" s="86"/>
      <c r="AZ311" s="86"/>
      <c r="BA311" s="86"/>
      <c r="BB311" s="147">
        <f t="shared" si="92"/>
        <v>0</v>
      </c>
      <c r="BC311" s="86"/>
      <c r="BD311" s="86"/>
      <c r="BE311" s="86"/>
      <c r="BF311" s="86"/>
      <c r="BG311" s="86"/>
      <c r="BH311" s="86"/>
      <c r="BI311" s="86"/>
      <c r="BJ311" s="148">
        <f t="shared" si="93"/>
        <v>0</v>
      </c>
      <c r="BK311" s="86"/>
      <c r="BL311" s="86"/>
      <c r="BM311" s="86"/>
      <c r="BN311" s="86"/>
      <c r="BO311" s="86"/>
      <c r="BP311" s="86"/>
      <c r="BQ311" s="86"/>
      <c r="BR311" s="149">
        <f t="shared" si="94"/>
        <v>0</v>
      </c>
      <c r="BS311" s="86">
        <f t="shared" si="95"/>
        <v>0</v>
      </c>
      <c r="BT311" s="86">
        <v>5</v>
      </c>
      <c r="BU311" s="103">
        <f t="shared" si="96"/>
        <v>0</v>
      </c>
      <c r="BV311" s="86">
        <f t="shared" si="97"/>
        <v>0</v>
      </c>
      <c r="BW311" s="105">
        <f t="shared" si="98"/>
        <v>0</v>
      </c>
      <c r="BX311" s="86">
        <f t="shared" si="99"/>
        <v>0</v>
      </c>
      <c r="BY311" s="106">
        <f t="shared" si="100"/>
        <v>0</v>
      </c>
      <c r="BZ311" s="86"/>
      <c r="CA311" s="107">
        <f t="shared" si="102"/>
        <v>0</v>
      </c>
      <c r="CB311" s="86">
        <f t="shared" si="103"/>
        <v>0</v>
      </c>
      <c r="CC311" s="108">
        <f t="shared" si="104"/>
        <v>0</v>
      </c>
      <c r="CD311" s="86">
        <f t="shared" si="105"/>
        <v>0</v>
      </c>
      <c r="CE311" s="109">
        <f t="shared" si="106"/>
        <v>0</v>
      </c>
      <c r="CF311" s="86">
        <f t="shared" si="107"/>
        <v>0</v>
      </c>
      <c r="CG311" s="110">
        <f t="shared" si="108"/>
        <v>0</v>
      </c>
      <c r="CH311" s="86">
        <f t="shared" si="109"/>
        <v>0</v>
      </c>
      <c r="CI311" s="111">
        <f t="shared" si="110"/>
        <v>0</v>
      </c>
    </row>
    <row r="312" spans="31:87" ht="60" customHeight="1" x14ac:dyDescent="0.25">
      <c r="AE312" s="86"/>
      <c r="AF312" s="86"/>
      <c r="AG312" s="86"/>
      <c r="AH312" s="86"/>
      <c r="AI312" s="86"/>
      <c r="AJ312" s="86"/>
      <c r="AK312" s="86"/>
      <c r="AL312" s="95">
        <f t="shared" si="112"/>
        <v>0</v>
      </c>
      <c r="AM312" s="86"/>
      <c r="AN312" s="86"/>
      <c r="AO312" s="86"/>
      <c r="AP312" s="86"/>
      <c r="AQ312" s="86"/>
      <c r="AR312" s="86"/>
      <c r="AS312" s="86"/>
      <c r="AT312" s="146">
        <f t="shared" si="111"/>
        <v>0</v>
      </c>
      <c r="AU312" s="86"/>
      <c r="AV312" s="86"/>
      <c r="AW312" s="86"/>
      <c r="AX312" s="86"/>
      <c r="AY312" s="86"/>
      <c r="AZ312" s="86"/>
      <c r="BA312" s="86"/>
      <c r="BB312" s="147">
        <f t="shared" si="92"/>
        <v>0</v>
      </c>
      <c r="BC312" s="86"/>
      <c r="BD312" s="86"/>
      <c r="BE312" s="86"/>
      <c r="BF312" s="86"/>
      <c r="BG312" s="86"/>
      <c r="BH312" s="86"/>
      <c r="BI312" s="86"/>
      <c r="BJ312" s="148">
        <f t="shared" si="93"/>
        <v>0</v>
      </c>
      <c r="BK312" s="86"/>
      <c r="BL312" s="86"/>
      <c r="BM312" s="86"/>
      <c r="BN312" s="86"/>
      <c r="BO312" s="86"/>
      <c r="BP312" s="86"/>
      <c r="BQ312" s="86"/>
      <c r="BR312" s="149">
        <f t="shared" si="94"/>
        <v>0</v>
      </c>
      <c r="BS312" s="86">
        <f t="shared" si="95"/>
        <v>0</v>
      </c>
      <c r="BT312" s="86">
        <v>5</v>
      </c>
      <c r="BU312" s="103">
        <f t="shared" si="96"/>
        <v>0</v>
      </c>
      <c r="BV312" s="86">
        <f t="shared" si="97"/>
        <v>0</v>
      </c>
      <c r="BW312" s="105">
        <f t="shared" si="98"/>
        <v>0</v>
      </c>
      <c r="BX312" s="86">
        <f t="shared" si="99"/>
        <v>0</v>
      </c>
      <c r="BY312" s="106">
        <f t="shared" si="100"/>
        <v>0</v>
      </c>
      <c r="BZ312" s="86"/>
      <c r="CA312" s="107">
        <f t="shared" si="102"/>
        <v>0</v>
      </c>
      <c r="CB312" s="86">
        <f t="shared" si="103"/>
        <v>0</v>
      </c>
      <c r="CC312" s="108">
        <f t="shared" si="104"/>
        <v>0</v>
      </c>
      <c r="CD312" s="86">
        <f t="shared" si="105"/>
        <v>0</v>
      </c>
      <c r="CE312" s="109">
        <f t="shared" si="106"/>
        <v>0</v>
      </c>
      <c r="CF312" s="86">
        <f t="shared" si="107"/>
        <v>0</v>
      </c>
      <c r="CG312" s="110">
        <f t="shared" si="108"/>
        <v>0</v>
      </c>
      <c r="CH312" s="86">
        <f t="shared" si="109"/>
        <v>0</v>
      </c>
      <c r="CI312" s="111">
        <f t="shared" si="110"/>
        <v>0</v>
      </c>
    </row>
    <row r="313" spans="31:87" ht="60" customHeight="1" x14ac:dyDescent="0.25">
      <c r="AE313" s="86"/>
      <c r="AF313" s="86"/>
      <c r="AG313" s="86"/>
      <c r="AH313" s="86"/>
      <c r="AI313" s="86"/>
      <c r="AJ313" s="86"/>
      <c r="AK313" s="86"/>
      <c r="AL313" s="95">
        <f t="shared" si="112"/>
        <v>0</v>
      </c>
      <c r="AM313" s="86"/>
      <c r="AN313" s="86"/>
      <c r="AO313" s="86"/>
      <c r="AP313" s="86"/>
      <c r="AQ313" s="86"/>
      <c r="AR313" s="86"/>
      <c r="AS313" s="86"/>
      <c r="AT313" s="146">
        <f t="shared" si="111"/>
        <v>0</v>
      </c>
      <c r="AU313" s="86"/>
      <c r="AV313" s="86"/>
      <c r="AW313" s="86"/>
      <c r="AX313" s="86"/>
      <c r="AY313" s="86"/>
      <c r="AZ313" s="86"/>
      <c r="BA313" s="86"/>
      <c r="BB313" s="147">
        <f t="shared" si="92"/>
        <v>0</v>
      </c>
      <c r="BC313" s="86"/>
      <c r="BD313" s="86"/>
      <c r="BE313" s="86"/>
      <c r="BF313" s="86"/>
      <c r="BG313" s="86"/>
      <c r="BH313" s="86"/>
      <c r="BI313" s="86"/>
      <c r="BJ313" s="148">
        <f t="shared" si="93"/>
        <v>0</v>
      </c>
      <c r="BK313" s="86"/>
      <c r="BL313" s="86"/>
      <c r="BM313" s="86"/>
      <c r="BN313" s="86"/>
      <c r="BO313" s="86"/>
      <c r="BP313" s="86"/>
      <c r="BQ313" s="86"/>
      <c r="BR313" s="149">
        <f t="shared" si="94"/>
        <v>0</v>
      </c>
      <c r="BS313" s="86">
        <f t="shared" si="95"/>
        <v>0</v>
      </c>
      <c r="BT313" s="86">
        <v>5</v>
      </c>
      <c r="BU313" s="103">
        <f t="shared" si="96"/>
        <v>0</v>
      </c>
      <c r="BV313" s="86">
        <f t="shared" si="97"/>
        <v>0</v>
      </c>
      <c r="BW313" s="105">
        <f t="shared" si="98"/>
        <v>0</v>
      </c>
      <c r="BX313" s="86">
        <f t="shared" si="99"/>
        <v>0</v>
      </c>
      <c r="BY313" s="106">
        <f t="shared" si="100"/>
        <v>0</v>
      </c>
      <c r="BZ313" s="86"/>
      <c r="CA313" s="107">
        <f t="shared" si="102"/>
        <v>0</v>
      </c>
      <c r="CB313" s="86">
        <f t="shared" si="103"/>
        <v>0</v>
      </c>
      <c r="CC313" s="108">
        <f t="shared" si="104"/>
        <v>0</v>
      </c>
      <c r="CD313" s="86">
        <f t="shared" si="105"/>
        <v>0</v>
      </c>
      <c r="CE313" s="109">
        <f t="shared" si="106"/>
        <v>0</v>
      </c>
      <c r="CF313" s="86">
        <f t="shared" si="107"/>
        <v>0</v>
      </c>
      <c r="CG313" s="110">
        <f t="shared" si="108"/>
        <v>0</v>
      </c>
      <c r="CH313" s="86">
        <f t="shared" si="109"/>
        <v>0</v>
      </c>
      <c r="CI313" s="111">
        <f t="shared" si="110"/>
        <v>0</v>
      </c>
    </row>
    <row r="314" spans="31:87" ht="60" customHeight="1" x14ac:dyDescent="0.25">
      <c r="AE314" s="86"/>
      <c r="AF314" s="86"/>
      <c r="AG314" s="86"/>
      <c r="AH314" s="86"/>
      <c r="AI314" s="86"/>
      <c r="AJ314" s="86"/>
      <c r="AK314" s="86"/>
      <c r="AL314" s="95">
        <f t="shared" si="112"/>
        <v>0</v>
      </c>
      <c r="AM314" s="86"/>
      <c r="AN314" s="86"/>
      <c r="AO314" s="86"/>
      <c r="AP314" s="86"/>
      <c r="AQ314" s="86"/>
      <c r="AR314" s="86"/>
      <c r="AS314" s="86"/>
      <c r="AT314" s="146">
        <f t="shared" si="111"/>
        <v>0</v>
      </c>
      <c r="AU314" s="86"/>
      <c r="AV314" s="86"/>
      <c r="AW314" s="86"/>
      <c r="AX314" s="86"/>
      <c r="AY314" s="86"/>
      <c r="AZ314" s="86"/>
      <c r="BA314" s="86"/>
      <c r="BB314" s="147">
        <f t="shared" si="92"/>
        <v>0</v>
      </c>
      <c r="BC314" s="86"/>
      <c r="BD314" s="86"/>
      <c r="BE314" s="86"/>
      <c r="BF314" s="86"/>
      <c r="BG314" s="86"/>
      <c r="BH314" s="86"/>
      <c r="BI314" s="86"/>
      <c r="BJ314" s="148">
        <f t="shared" si="93"/>
        <v>0</v>
      </c>
      <c r="BK314" s="86"/>
      <c r="BL314" s="86"/>
      <c r="BM314" s="86"/>
      <c r="BN314" s="86"/>
      <c r="BO314" s="86"/>
      <c r="BP314" s="86"/>
      <c r="BQ314" s="86"/>
      <c r="BR314" s="149">
        <f t="shared" si="94"/>
        <v>0</v>
      </c>
      <c r="BS314" s="86">
        <f t="shared" si="95"/>
        <v>0</v>
      </c>
      <c r="BT314" s="86">
        <v>5</v>
      </c>
      <c r="BU314" s="103">
        <f t="shared" si="96"/>
        <v>0</v>
      </c>
      <c r="BV314" s="86">
        <f t="shared" si="97"/>
        <v>0</v>
      </c>
      <c r="BW314" s="105">
        <f t="shared" si="98"/>
        <v>0</v>
      </c>
      <c r="BX314" s="86">
        <f t="shared" si="99"/>
        <v>0</v>
      </c>
      <c r="BY314" s="106">
        <f t="shared" si="100"/>
        <v>0</v>
      </c>
      <c r="BZ314" s="86"/>
      <c r="CA314" s="107">
        <f t="shared" si="102"/>
        <v>0</v>
      </c>
      <c r="CB314" s="86">
        <f t="shared" si="103"/>
        <v>0</v>
      </c>
      <c r="CC314" s="108">
        <f t="shared" si="104"/>
        <v>0</v>
      </c>
      <c r="CD314" s="86">
        <f t="shared" si="105"/>
        <v>0</v>
      </c>
      <c r="CE314" s="109">
        <f t="shared" si="106"/>
        <v>0</v>
      </c>
      <c r="CF314" s="86">
        <f t="shared" si="107"/>
        <v>0</v>
      </c>
      <c r="CG314" s="110">
        <f t="shared" si="108"/>
        <v>0</v>
      </c>
      <c r="CH314" s="86">
        <f t="shared" si="109"/>
        <v>0</v>
      </c>
      <c r="CI314" s="111">
        <f t="shared" si="110"/>
        <v>0</v>
      </c>
    </row>
    <row r="315" spans="31:87" ht="60" customHeight="1" x14ac:dyDescent="0.25">
      <c r="AE315" s="86"/>
      <c r="AF315" s="86"/>
      <c r="AG315" s="86"/>
      <c r="AH315" s="86"/>
      <c r="AI315" s="86"/>
      <c r="AJ315" s="86"/>
      <c r="AK315" s="86"/>
      <c r="AL315" s="95">
        <f t="shared" si="112"/>
        <v>0</v>
      </c>
      <c r="AM315" s="86"/>
      <c r="AN315" s="86"/>
      <c r="AO315" s="86"/>
      <c r="AP315" s="86"/>
      <c r="AQ315" s="86"/>
      <c r="AR315" s="86"/>
      <c r="AS315" s="86"/>
      <c r="AT315" s="146">
        <f t="shared" si="111"/>
        <v>0</v>
      </c>
      <c r="AU315" s="86"/>
      <c r="AV315" s="86"/>
      <c r="AW315" s="86"/>
      <c r="AX315" s="86"/>
      <c r="AY315" s="86"/>
      <c r="AZ315" s="86"/>
      <c r="BA315" s="86"/>
      <c r="BB315" s="147">
        <f t="shared" si="92"/>
        <v>0</v>
      </c>
      <c r="BC315" s="86"/>
      <c r="BD315" s="86"/>
      <c r="BE315" s="86"/>
      <c r="BF315" s="86"/>
      <c r="BG315" s="86"/>
      <c r="BH315" s="86"/>
      <c r="BI315" s="86"/>
      <c r="BJ315" s="148">
        <f t="shared" si="93"/>
        <v>0</v>
      </c>
      <c r="BK315" s="86"/>
      <c r="BL315" s="86"/>
      <c r="BM315" s="86"/>
      <c r="BN315" s="86"/>
      <c r="BO315" s="86"/>
      <c r="BP315" s="86"/>
      <c r="BQ315" s="86"/>
      <c r="BR315" s="149">
        <f t="shared" si="94"/>
        <v>0</v>
      </c>
      <c r="BS315" s="86">
        <f t="shared" si="95"/>
        <v>0</v>
      </c>
      <c r="BT315" s="86">
        <v>5</v>
      </c>
      <c r="BU315" s="103">
        <f t="shared" si="96"/>
        <v>0</v>
      </c>
      <c r="BV315" s="86">
        <f t="shared" si="97"/>
        <v>0</v>
      </c>
      <c r="BW315" s="105">
        <f t="shared" si="98"/>
        <v>0</v>
      </c>
      <c r="BX315" s="86">
        <f t="shared" si="99"/>
        <v>0</v>
      </c>
      <c r="BY315" s="106">
        <f t="shared" si="100"/>
        <v>0</v>
      </c>
      <c r="BZ315" s="86"/>
      <c r="CA315" s="107">
        <f t="shared" si="102"/>
        <v>0</v>
      </c>
      <c r="CB315" s="86">
        <f t="shared" si="103"/>
        <v>0</v>
      </c>
      <c r="CC315" s="108">
        <f t="shared" si="104"/>
        <v>0</v>
      </c>
      <c r="CD315" s="86">
        <f t="shared" si="105"/>
        <v>0</v>
      </c>
      <c r="CE315" s="109">
        <f t="shared" si="106"/>
        <v>0</v>
      </c>
      <c r="CF315" s="86">
        <f t="shared" si="107"/>
        <v>0</v>
      </c>
      <c r="CG315" s="110">
        <f t="shared" si="108"/>
        <v>0</v>
      </c>
      <c r="CH315" s="86">
        <f t="shared" si="109"/>
        <v>0</v>
      </c>
      <c r="CI315" s="111">
        <f t="shared" si="110"/>
        <v>0</v>
      </c>
    </row>
    <row r="316" spans="31:87" ht="60" customHeight="1" x14ac:dyDescent="0.25">
      <c r="AE316" s="86"/>
      <c r="AF316" s="86"/>
      <c r="AG316" s="86"/>
      <c r="AH316" s="86"/>
      <c r="AI316" s="86"/>
      <c r="AJ316" s="86"/>
      <c r="AK316" s="86"/>
      <c r="AL316" s="95">
        <f t="shared" si="112"/>
        <v>0</v>
      </c>
      <c r="AM316" s="86"/>
      <c r="AN316" s="86"/>
      <c r="AO316" s="86"/>
      <c r="AP316" s="86"/>
      <c r="AQ316" s="86"/>
      <c r="AR316" s="86"/>
      <c r="AS316" s="86"/>
      <c r="AT316" s="146">
        <f t="shared" si="111"/>
        <v>0</v>
      </c>
      <c r="AU316" s="86"/>
      <c r="AV316" s="86"/>
      <c r="AW316" s="86"/>
      <c r="AX316" s="86"/>
      <c r="AY316" s="86"/>
      <c r="AZ316" s="86"/>
      <c r="BA316" s="86"/>
      <c r="BB316" s="147">
        <f t="shared" si="92"/>
        <v>0</v>
      </c>
      <c r="BC316" s="86"/>
      <c r="BD316" s="86"/>
      <c r="BE316" s="86"/>
      <c r="BF316" s="86"/>
      <c r="BG316" s="86"/>
      <c r="BH316" s="86"/>
      <c r="BI316" s="86"/>
      <c r="BJ316" s="148">
        <f t="shared" si="93"/>
        <v>0</v>
      </c>
      <c r="BK316" s="86"/>
      <c r="BL316" s="86"/>
      <c r="BM316" s="86"/>
      <c r="BN316" s="86"/>
      <c r="BO316" s="86"/>
      <c r="BP316" s="86"/>
      <c r="BQ316" s="86"/>
      <c r="BR316" s="149">
        <f t="shared" si="94"/>
        <v>0</v>
      </c>
      <c r="BS316" s="86">
        <f t="shared" si="95"/>
        <v>0</v>
      </c>
      <c r="BT316" s="86">
        <v>5</v>
      </c>
      <c r="BU316" s="103">
        <f t="shared" si="96"/>
        <v>0</v>
      </c>
      <c r="BV316" s="86">
        <f t="shared" si="97"/>
        <v>0</v>
      </c>
      <c r="BW316" s="105">
        <f t="shared" si="98"/>
        <v>0</v>
      </c>
      <c r="BX316" s="86">
        <f t="shared" si="99"/>
        <v>0</v>
      </c>
      <c r="BY316" s="106">
        <f t="shared" si="100"/>
        <v>0</v>
      </c>
      <c r="BZ316" s="86"/>
      <c r="CA316" s="107">
        <f t="shared" si="102"/>
        <v>0</v>
      </c>
      <c r="CB316" s="86">
        <f t="shared" si="103"/>
        <v>0</v>
      </c>
      <c r="CC316" s="108">
        <f t="shared" si="104"/>
        <v>0</v>
      </c>
      <c r="CD316" s="86">
        <f t="shared" si="105"/>
        <v>0</v>
      </c>
      <c r="CE316" s="109">
        <f t="shared" si="106"/>
        <v>0</v>
      </c>
      <c r="CF316" s="86">
        <f t="shared" si="107"/>
        <v>0</v>
      </c>
      <c r="CG316" s="110">
        <f t="shared" si="108"/>
        <v>0</v>
      </c>
      <c r="CH316" s="86">
        <f t="shared" si="109"/>
        <v>0</v>
      </c>
      <c r="CI316" s="111">
        <f t="shared" si="110"/>
        <v>0</v>
      </c>
    </row>
    <row r="317" spans="31:87" ht="60" customHeight="1" x14ac:dyDescent="0.25">
      <c r="AE317" s="86"/>
      <c r="AF317" s="86"/>
      <c r="AG317" s="86"/>
      <c r="AH317" s="86"/>
      <c r="AI317" s="86"/>
      <c r="AJ317" s="86"/>
      <c r="AK317" s="86"/>
      <c r="AL317" s="95">
        <f t="shared" si="112"/>
        <v>0</v>
      </c>
      <c r="AM317" s="86"/>
      <c r="AN317" s="86"/>
      <c r="AO317" s="86"/>
      <c r="AP317" s="86"/>
      <c r="AQ317" s="86"/>
      <c r="AR317" s="86"/>
      <c r="AS317" s="86"/>
      <c r="AT317" s="146">
        <f t="shared" si="111"/>
        <v>0</v>
      </c>
      <c r="AU317" s="86"/>
      <c r="AV317" s="86"/>
      <c r="AW317" s="86"/>
      <c r="AX317" s="86"/>
      <c r="AY317" s="86"/>
      <c r="AZ317" s="86"/>
      <c r="BA317" s="86"/>
      <c r="BB317" s="147">
        <f t="shared" si="92"/>
        <v>0</v>
      </c>
      <c r="BC317" s="86"/>
      <c r="BD317" s="86"/>
      <c r="BE317" s="86"/>
      <c r="BF317" s="86"/>
      <c r="BG317" s="86"/>
      <c r="BH317" s="86"/>
      <c r="BI317" s="86"/>
      <c r="BJ317" s="148">
        <f t="shared" si="93"/>
        <v>0</v>
      </c>
      <c r="BK317" s="86"/>
      <c r="BL317" s="86"/>
      <c r="BM317" s="86"/>
      <c r="BN317" s="86"/>
      <c r="BO317" s="86"/>
      <c r="BP317" s="86"/>
      <c r="BQ317" s="86"/>
      <c r="BR317" s="149">
        <f t="shared" si="94"/>
        <v>0</v>
      </c>
      <c r="BS317" s="86">
        <f t="shared" si="95"/>
        <v>0</v>
      </c>
      <c r="BT317" s="86">
        <v>5</v>
      </c>
      <c r="BU317" s="103">
        <f t="shared" si="96"/>
        <v>0</v>
      </c>
      <c r="BV317" s="86">
        <f t="shared" si="97"/>
        <v>0</v>
      </c>
      <c r="BW317" s="105">
        <f t="shared" si="98"/>
        <v>0</v>
      </c>
      <c r="BX317" s="86">
        <f t="shared" si="99"/>
        <v>0</v>
      </c>
      <c r="BY317" s="106">
        <f t="shared" si="100"/>
        <v>0</v>
      </c>
      <c r="BZ317" s="86"/>
      <c r="CA317" s="107">
        <f t="shared" si="102"/>
        <v>0</v>
      </c>
      <c r="CB317" s="86">
        <f t="shared" si="103"/>
        <v>0</v>
      </c>
      <c r="CC317" s="108">
        <f t="shared" si="104"/>
        <v>0</v>
      </c>
      <c r="CD317" s="86">
        <f t="shared" si="105"/>
        <v>0</v>
      </c>
      <c r="CE317" s="109">
        <f t="shared" si="106"/>
        <v>0</v>
      </c>
      <c r="CF317" s="86">
        <f t="shared" si="107"/>
        <v>0</v>
      </c>
      <c r="CG317" s="110">
        <f t="shared" si="108"/>
        <v>0</v>
      </c>
      <c r="CH317" s="86">
        <f t="shared" si="109"/>
        <v>0</v>
      </c>
      <c r="CI317" s="111">
        <f t="shared" si="110"/>
        <v>0</v>
      </c>
    </row>
    <row r="318" spans="31:87" ht="60" customHeight="1" x14ac:dyDescent="0.25">
      <c r="AE318" s="86"/>
      <c r="AF318" s="86"/>
      <c r="AG318" s="86"/>
      <c r="AH318" s="86"/>
      <c r="AI318" s="86"/>
      <c r="AJ318" s="86"/>
      <c r="AK318" s="86"/>
      <c r="AL318" s="95">
        <f t="shared" si="112"/>
        <v>0</v>
      </c>
      <c r="AM318" s="86"/>
      <c r="AN318" s="86"/>
      <c r="AO318" s="86"/>
      <c r="AP318" s="86"/>
      <c r="AQ318" s="86"/>
      <c r="AR318" s="86"/>
      <c r="AS318" s="86"/>
      <c r="AT318" s="146">
        <f t="shared" si="111"/>
        <v>0</v>
      </c>
      <c r="AU318" s="86"/>
      <c r="AV318" s="86"/>
      <c r="AW318" s="86"/>
      <c r="AX318" s="86"/>
      <c r="AY318" s="86"/>
      <c r="AZ318" s="86"/>
      <c r="BA318" s="86"/>
      <c r="BB318" s="147">
        <f t="shared" si="92"/>
        <v>0</v>
      </c>
      <c r="BC318" s="86"/>
      <c r="BD318" s="86"/>
      <c r="BE318" s="86"/>
      <c r="BF318" s="86"/>
      <c r="BG318" s="86"/>
      <c r="BH318" s="86"/>
      <c r="BI318" s="86"/>
      <c r="BJ318" s="148">
        <f t="shared" si="93"/>
        <v>0</v>
      </c>
      <c r="BK318" s="86"/>
      <c r="BL318" s="86"/>
      <c r="BM318" s="86"/>
      <c r="BN318" s="86"/>
      <c r="BO318" s="86"/>
      <c r="BP318" s="86"/>
      <c r="BQ318" s="86"/>
      <c r="BR318" s="149">
        <f t="shared" si="94"/>
        <v>0</v>
      </c>
      <c r="BS318" s="86">
        <f t="shared" si="95"/>
        <v>0</v>
      </c>
      <c r="BT318" s="86">
        <v>5</v>
      </c>
      <c r="BU318" s="103">
        <f t="shared" si="96"/>
        <v>0</v>
      </c>
      <c r="BV318" s="86">
        <f t="shared" si="97"/>
        <v>0</v>
      </c>
      <c r="BW318" s="105">
        <f t="shared" si="98"/>
        <v>0</v>
      </c>
      <c r="BX318" s="86">
        <f t="shared" si="99"/>
        <v>0</v>
      </c>
      <c r="BY318" s="106">
        <f t="shared" si="100"/>
        <v>0</v>
      </c>
      <c r="BZ318" s="86"/>
      <c r="CA318" s="107">
        <f t="shared" si="102"/>
        <v>0</v>
      </c>
      <c r="CB318" s="86">
        <f t="shared" si="103"/>
        <v>0</v>
      </c>
      <c r="CC318" s="108">
        <f t="shared" si="104"/>
        <v>0</v>
      </c>
      <c r="CD318" s="86">
        <f t="shared" si="105"/>
        <v>0</v>
      </c>
      <c r="CE318" s="109">
        <f t="shared" si="106"/>
        <v>0</v>
      </c>
      <c r="CF318" s="86">
        <f t="shared" si="107"/>
        <v>0</v>
      </c>
      <c r="CG318" s="110">
        <f t="shared" si="108"/>
        <v>0</v>
      </c>
      <c r="CH318" s="86">
        <f t="shared" si="109"/>
        <v>0</v>
      </c>
      <c r="CI318" s="111">
        <f t="shared" si="110"/>
        <v>0</v>
      </c>
    </row>
    <row r="319" spans="31:87" ht="60" customHeight="1" x14ac:dyDescent="0.25">
      <c r="AE319" s="86"/>
      <c r="AF319" s="86"/>
      <c r="AG319" s="86"/>
      <c r="AH319" s="86"/>
      <c r="AI319" s="86"/>
      <c r="AJ319" s="86"/>
      <c r="AK319" s="86"/>
      <c r="AL319" s="95">
        <f t="shared" si="112"/>
        <v>0</v>
      </c>
      <c r="AM319" s="86"/>
      <c r="AN319" s="86"/>
      <c r="AO319" s="86"/>
      <c r="AP319" s="86"/>
      <c r="AQ319" s="86"/>
      <c r="AR319" s="86"/>
      <c r="AS319" s="86"/>
      <c r="AT319" s="146">
        <f t="shared" si="111"/>
        <v>0</v>
      </c>
      <c r="AU319" s="86"/>
      <c r="AV319" s="86"/>
      <c r="AW319" s="86"/>
      <c r="AX319" s="86"/>
      <c r="AY319" s="86"/>
      <c r="AZ319" s="86"/>
      <c r="BA319" s="86"/>
      <c r="BB319" s="147">
        <f t="shared" si="92"/>
        <v>0</v>
      </c>
      <c r="BC319" s="86"/>
      <c r="BD319" s="86"/>
      <c r="BE319" s="86"/>
      <c r="BF319" s="86"/>
      <c r="BG319" s="86"/>
      <c r="BH319" s="86"/>
      <c r="BI319" s="86"/>
      <c r="BJ319" s="148">
        <f t="shared" si="93"/>
        <v>0</v>
      </c>
      <c r="BK319" s="86"/>
      <c r="BL319" s="86"/>
      <c r="BM319" s="86"/>
      <c r="BN319" s="86"/>
      <c r="BO319" s="86"/>
      <c r="BP319" s="86"/>
      <c r="BQ319" s="86"/>
      <c r="BR319" s="149">
        <f t="shared" si="94"/>
        <v>0</v>
      </c>
      <c r="BS319" s="86">
        <f t="shared" si="95"/>
        <v>0</v>
      </c>
      <c r="BT319" s="86">
        <v>5</v>
      </c>
      <c r="BU319" s="103">
        <f t="shared" si="96"/>
        <v>0</v>
      </c>
      <c r="BV319" s="86">
        <f t="shared" si="97"/>
        <v>0</v>
      </c>
      <c r="BW319" s="105">
        <f t="shared" si="98"/>
        <v>0</v>
      </c>
      <c r="BX319" s="86">
        <f t="shared" si="99"/>
        <v>0</v>
      </c>
      <c r="BY319" s="106">
        <f t="shared" si="100"/>
        <v>0</v>
      </c>
      <c r="BZ319" s="86"/>
      <c r="CA319" s="107">
        <f t="shared" si="102"/>
        <v>0</v>
      </c>
      <c r="CB319" s="86">
        <f t="shared" si="103"/>
        <v>0</v>
      </c>
      <c r="CC319" s="108">
        <f t="shared" si="104"/>
        <v>0</v>
      </c>
      <c r="CD319" s="86">
        <f t="shared" si="105"/>
        <v>0</v>
      </c>
      <c r="CE319" s="109">
        <f t="shared" si="106"/>
        <v>0</v>
      </c>
      <c r="CF319" s="86">
        <f t="shared" si="107"/>
        <v>0</v>
      </c>
      <c r="CG319" s="110">
        <f t="shared" si="108"/>
        <v>0</v>
      </c>
      <c r="CH319" s="86">
        <f t="shared" si="109"/>
        <v>0</v>
      </c>
      <c r="CI319" s="111">
        <f t="shared" si="110"/>
        <v>0</v>
      </c>
    </row>
    <row r="320" spans="31:87" ht="60" customHeight="1" x14ac:dyDescent="0.25">
      <c r="AE320" s="86"/>
      <c r="AF320" s="86"/>
      <c r="AG320" s="86"/>
      <c r="AH320" s="86"/>
      <c r="AI320" s="86"/>
      <c r="AJ320" s="86"/>
      <c r="AK320" s="86"/>
      <c r="AL320" s="95">
        <f t="shared" si="112"/>
        <v>0</v>
      </c>
      <c r="AM320" s="86"/>
      <c r="AN320" s="86"/>
      <c r="AO320" s="86"/>
      <c r="AP320" s="86"/>
      <c r="AQ320" s="86"/>
      <c r="AR320" s="86"/>
      <c r="AS320" s="86"/>
      <c r="AT320" s="146">
        <f t="shared" si="111"/>
        <v>0</v>
      </c>
      <c r="AU320" s="86"/>
      <c r="AV320" s="86"/>
      <c r="AW320" s="86"/>
      <c r="AX320" s="86"/>
      <c r="AY320" s="86"/>
      <c r="AZ320" s="86"/>
      <c r="BA320" s="86"/>
      <c r="BB320" s="147">
        <f t="shared" si="92"/>
        <v>0</v>
      </c>
      <c r="BC320" s="86"/>
      <c r="BD320" s="86"/>
      <c r="BE320" s="86"/>
      <c r="BF320" s="86"/>
      <c r="BG320" s="86"/>
      <c r="BH320" s="86"/>
      <c r="BI320" s="86"/>
      <c r="BJ320" s="148">
        <f t="shared" si="93"/>
        <v>0</v>
      </c>
      <c r="BK320" s="86"/>
      <c r="BL320" s="86"/>
      <c r="BM320" s="86"/>
      <c r="BN320" s="86"/>
      <c r="BO320" s="86"/>
      <c r="BP320" s="86"/>
      <c r="BQ320" s="86"/>
      <c r="BR320" s="149">
        <f t="shared" si="94"/>
        <v>0</v>
      </c>
      <c r="BS320" s="86">
        <f t="shared" si="95"/>
        <v>0</v>
      </c>
      <c r="BT320" s="86">
        <v>5</v>
      </c>
      <c r="BU320" s="103">
        <f t="shared" si="96"/>
        <v>0</v>
      </c>
      <c r="BV320" s="86">
        <f t="shared" si="97"/>
        <v>0</v>
      </c>
      <c r="BW320" s="105">
        <f t="shared" si="98"/>
        <v>0</v>
      </c>
      <c r="BX320" s="86">
        <f t="shared" si="99"/>
        <v>0</v>
      </c>
      <c r="BY320" s="106">
        <f t="shared" si="100"/>
        <v>0</v>
      </c>
      <c r="BZ320" s="86"/>
      <c r="CA320" s="107">
        <f t="shared" si="102"/>
        <v>0</v>
      </c>
      <c r="CB320" s="86">
        <f t="shared" si="103"/>
        <v>0</v>
      </c>
      <c r="CC320" s="108">
        <f t="shared" si="104"/>
        <v>0</v>
      </c>
      <c r="CD320" s="86">
        <f t="shared" si="105"/>
        <v>0</v>
      </c>
      <c r="CE320" s="109">
        <f t="shared" si="106"/>
        <v>0</v>
      </c>
      <c r="CF320" s="86">
        <f t="shared" si="107"/>
        <v>0</v>
      </c>
      <c r="CG320" s="110">
        <f t="shared" si="108"/>
        <v>0</v>
      </c>
      <c r="CH320" s="86">
        <f t="shared" si="109"/>
        <v>0</v>
      </c>
      <c r="CI320" s="111">
        <f t="shared" si="110"/>
        <v>0</v>
      </c>
    </row>
    <row r="321" spans="31:87" ht="60" customHeight="1" x14ac:dyDescent="0.25">
      <c r="AE321" s="86"/>
      <c r="AF321" s="86"/>
      <c r="AG321" s="86"/>
      <c r="AH321" s="86"/>
      <c r="AI321" s="86"/>
      <c r="AJ321" s="86"/>
      <c r="AK321" s="86"/>
      <c r="AL321" s="95">
        <f t="shared" si="112"/>
        <v>0</v>
      </c>
      <c r="AM321" s="86"/>
      <c r="AN321" s="86"/>
      <c r="AO321" s="86"/>
      <c r="AP321" s="86"/>
      <c r="AQ321" s="86"/>
      <c r="AR321" s="86"/>
      <c r="AS321" s="86"/>
      <c r="AT321" s="146">
        <f t="shared" si="111"/>
        <v>0</v>
      </c>
      <c r="AU321" s="86"/>
      <c r="AV321" s="86"/>
      <c r="AW321" s="86"/>
      <c r="AX321" s="86"/>
      <c r="AY321" s="86"/>
      <c r="AZ321" s="86"/>
      <c r="BA321" s="86"/>
      <c r="BB321" s="147">
        <f t="shared" si="92"/>
        <v>0</v>
      </c>
      <c r="BC321" s="86"/>
      <c r="BD321" s="86"/>
      <c r="BE321" s="86"/>
      <c r="BF321" s="86"/>
      <c r="BG321" s="86"/>
      <c r="BH321" s="86"/>
      <c r="BI321" s="86"/>
      <c r="BJ321" s="148">
        <f t="shared" si="93"/>
        <v>0</v>
      </c>
      <c r="BK321" s="86"/>
      <c r="BL321" s="86"/>
      <c r="BM321" s="86"/>
      <c r="BN321" s="86"/>
      <c r="BO321" s="86"/>
      <c r="BP321" s="86"/>
      <c r="BQ321" s="86"/>
      <c r="BR321" s="149">
        <f t="shared" si="94"/>
        <v>0</v>
      </c>
      <c r="BS321" s="86">
        <f t="shared" si="95"/>
        <v>0</v>
      </c>
      <c r="BT321" s="86">
        <v>5</v>
      </c>
      <c r="BU321" s="103">
        <f t="shared" si="96"/>
        <v>0</v>
      </c>
      <c r="BV321" s="86">
        <f t="shared" si="97"/>
        <v>0</v>
      </c>
      <c r="BW321" s="105">
        <f t="shared" si="98"/>
        <v>0</v>
      </c>
      <c r="BX321" s="86">
        <f t="shared" si="99"/>
        <v>0</v>
      </c>
      <c r="BY321" s="106">
        <f t="shared" si="100"/>
        <v>0</v>
      </c>
      <c r="BZ321" s="86"/>
      <c r="CA321" s="107">
        <f t="shared" si="102"/>
        <v>0</v>
      </c>
      <c r="CB321" s="86">
        <f t="shared" si="103"/>
        <v>0</v>
      </c>
      <c r="CC321" s="108">
        <f t="shared" si="104"/>
        <v>0</v>
      </c>
      <c r="CD321" s="86">
        <f t="shared" si="105"/>
        <v>0</v>
      </c>
      <c r="CE321" s="109">
        <f t="shared" si="106"/>
        <v>0</v>
      </c>
      <c r="CF321" s="86">
        <f t="shared" si="107"/>
        <v>0</v>
      </c>
      <c r="CG321" s="110">
        <f t="shared" si="108"/>
        <v>0</v>
      </c>
      <c r="CH321" s="86">
        <f t="shared" si="109"/>
        <v>0</v>
      </c>
      <c r="CI321" s="111">
        <f t="shared" si="110"/>
        <v>0</v>
      </c>
    </row>
    <row r="322" spans="31:87" ht="60" customHeight="1" x14ac:dyDescent="0.25">
      <c r="AE322" s="86"/>
      <c r="AF322" s="86"/>
      <c r="AG322" s="86"/>
      <c r="AH322" s="86"/>
      <c r="AI322" s="86"/>
      <c r="AJ322" s="86"/>
      <c r="AK322" s="86"/>
      <c r="AL322" s="95">
        <f t="shared" si="112"/>
        <v>0</v>
      </c>
      <c r="AM322" s="86"/>
      <c r="AN322" s="86"/>
      <c r="AO322" s="86"/>
      <c r="AP322" s="86"/>
      <c r="AQ322" s="86"/>
      <c r="AR322" s="86"/>
      <c r="AS322" s="86"/>
      <c r="AT322" s="146">
        <f t="shared" si="111"/>
        <v>0</v>
      </c>
      <c r="AU322" s="86"/>
      <c r="AV322" s="86"/>
      <c r="AW322" s="86"/>
      <c r="AX322" s="86"/>
      <c r="AY322" s="86"/>
      <c r="AZ322" s="86"/>
      <c r="BA322" s="86"/>
      <c r="BB322" s="147">
        <f t="shared" si="92"/>
        <v>0</v>
      </c>
      <c r="BC322" s="86"/>
      <c r="BD322" s="86"/>
      <c r="BE322" s="86"/>
      <c r="BF322" s="86"/>
      <c r="BG322" s="86"/>
      <c r="BH322" s="86"/>
      <c r="BI322" s="86"/>
      <c r="BJ322" s="148">
        <f t="shared" si="93"/>
        <v>0</v>
      </c>
      <c r="BK322" s="86"/>
      <c r="BL322" s="86"/>
      <c r="BM322" s="86"/>
      <c r="BN322" s="86"/>
      <c r="BO322" s="86"/>
      <c r="BP322" s="86"/>
      <c r="BQ322" s="86"/>
      <c r="BR322" s="149">
        <f t="shared" si="94"/>
        <v>0</v>
      </c>
      <c r="BS322" s="86">
        <f t="shared" si="95"/>
        <v>0</v>
      </c>
      <c r="BT322" s="86">
        <v>5</v>
      </c>
      <c r="BU322" s="103">
        <f t="shared" si="96"/>
        <v>0</v>
      </c>
      <c r="BV322" s="86">
        <f t="shared" si="97"/>
        <v>0</v>
      </c>
      <c r="BW322" s="105">
        <f t="shared" si="98"/>
        <v>0</v>
      </c>
      <c r="BX322" s="86">
        <f t="shared" si="99"/>
        <v>0</v>
      </c>
      <c r="BY322" s="106">
        <f t="shared" si="100"/>
        <v>0</v>
      </c>
      <c r="BZ322" s="86"/>
      <c r="CA322" s="107">
        <f t="shared" si="102"/>
        <v>0</v>
      </c>
      <c r="CB322" s="86">
        <f t="shared" si="103"/>
        <v>0</v>
      </c>
      <c r="CC322" s="108">
        <f t="shared" si="104"/>
        <v>0</v>
      </c>
      <c r="CD322" s="86">
        <f t="shared" si="105"/>
        <v>0</v>
      </c>
      <c r="CE322" s="109">
        <f t="shared" si="106"/>
        <v>0</v>
      </c>
      <c r="CF322" s="86">
        <f t="shared" si="107"/>
        <v>0</v>
      </c>
      <c r="CG322" s="110">
        <f t="shared" si="108"/>
        <v>0</v>
      </c>
      <c r="CH322" s="86">
        <f t="shared" si="109"/>
        <v>0</v>
      </c>
      <c r="CI322" s="111">
        <f t="shared" si="110"/>
        <v>0</v>
      </c>
    </row>
    <row r="323" spans="31:87" ht="60" customHeight="1" x14ac:dyDescent="0.25">
      <c r="AE323" s="86"/>
      <c r="AF323" s="86"/>
      <c r="AG323" s="86"/>
      <c r="AH323" s="86"/>
      <c r="AI323" s="86"/>
      <c r="AJ323" s="86"/>
      <c r="AK323" s="86"/>
      <c r="AL323" s="95">
        <f t="shared" si="112"/>
        <v>0</v>
      </c>
      <c r="AM323" s="86"/>
      <c r="AN323" s="86"/>
      <c r="AO323" s="86"/>
      <c r="AP323" s="86"/>
      <c r="AQ323" s="86"/>
      <c r="AR323" s="86"/>
      <c r="AS323" s="86"/>
      <c r="AT323" s="146">
        <f t="shared" si="111"/>
        <v>0</v>
      </c>
      <c r="AU323" s="86"/>
      <c r="AV323" s="86"/>
      <c r="AW323" s="86"/>
      <c r="AX323" s="86"/>
      <c r="AY323" s="86"/>
      <c r="AZ323" s="86"/>
      <c r="BA323" s="86"/>
      <c r="BB323" s="147">
        <f t="shared" si="92"/>
        <v>0</v>
      </c>
      <c r="BC323" s="86"/>
      <c r="BD323" s="86"/>
      <c r="BE323" s="86"/>
      <c r="BF323" s="86"/>
      <c r="BG323" s="86"/>
      <c r="BH323" s="86"/>
      <c r="BI323" s="86"/>
      <c r="BJ323" s="148">
        <f t="shared" si="93"/>
        <v>0</v>
      </c>
      <c r="BK323" s="86"/>
      <c r="BL323" s="86"/>
      <c r="BM323" s="86"/>
      <c r="BN323" s="86"/>
      <c r="BO323" s="86"/>
      <c r="BP323" s="86"/>
      <c r="BQ323" s="86"/>
      <c r="BR323" s="149">
        <f t="shared" si="94"/>
        <v>0</v>
      </c>
      <c r="BS323" s="86">
        <f t="shared" si="95"/>
        <v>0</v>
      </c>
      <c r="BT323" s="86">
        <v>5</v>
      </c>
      <c r="BU323" s="103">
        <f t="shared" si="96"/>
        <v>0</v>
      </c>
      <c r="BV323" s="86">
        <f t="shared" si="97"/>
        <v>0</v>
      </c>
      <c r="BW323" s="105">
        <f t="shared" si="98"/>
        <v>0</v>
      </c>
      <c r="BX323" s="86">
        <f t="shared" si="99"/>
        <v>0</v>
      </c>
      <c r="BY323" s="106">
        <f t="shared" si="100"/>
        <v>0</v>
      </c>
      <c r="BZ323" s="86"/>
      <c r="CA323" s="107">
        <f t="shared" si="102"/>
        <v>0</v>
      </c>
      <c r="CB323" s="86">
        <f t="shared" si="103"/>
        <v>0</v>
      </c>
      <c r="CC323" s="108">
        <f t="shared" si="104"/>
        <v>0</v>
      </c>
      <c r="CD323" s="86">
        <f t="shared" si="105"/>
        <v>0</v>
      </c>
      <c r="CE323" s="109">
        <f t="shared" si="106"/>
        <v>0</v>
      </c>
      <c r="CF323" s="86">
        <f t="shared" si="107"/>
        <v>0</v>
      </c>
      <c r="CG323" s="110">
        <f t="shared" si="108"/>
        <v>0</v>
      </c>
      <c r="CH323" s="86">
        <f t="shared" si="109"/>
        <v>0</v>
      </c>
      <c r="CI323" s="111">
        <f t="shared" si="110"/>
        <v>0</v>
      </c>
    </row>
    <row r="324" spans="31:87" ht="60" customHeight="1" x14ac:dyDescent="0.25">
      <c r="AE324" s="86"/>
      <c r="AF324" s="86"/>
      <c r="AG324" s="86"/>
      <c r="AH324" s="86"/>
      <c r="AI324" s="86"/>
      <c r="AJ324" s="86"/>
      <c r="AK324" s="86"/>
      <c r="AL324" s="95">
        <f t="shared" si="112"/>
        <v>0</v>
      </c>
      <c r="AM324" s="86"/>
      <c r="AN324" s="86"/>
      <c r="AO324" s="86"/>
      <c r="AP324" s="86"/>
      <c r="AQ324" s="86"/>
      <c r="AR324" s="86"/>
      <c r="AS324" s="86"/>
      <c r="AT324" s="146">
        <f t="shared" si="111"/>
        <v>0</v>
      </c>
      <c r="AU324" s="86"/>
      <c r="AV324" s="86"/>
      <c r="AW324" s="86"/>
      <c r="AX324" s="86"/>
      <c r="AY324" s="86"/>
      <c r="AZ324" s="86"/>
      <c r="BA324" s="86"/>
      <c r="BB324" s="147">
        <f t="shared" ref="BB324:BB343" si="113">AU324+AV324+AW324+AX324+AY324+AZ324+BA324</f>
        <v>0</v>
      </c>
      <c r="BC324" s="86"/>
      <c r="BD324" s="86"/>
      <c r="BE324" s="86"/>
      <c r="BF324" s="86"/>
      <c r="BG324" s="86"/>
      <c r="BH324" s="86"/>
      <c r="BI324" s="86"/>
      <c r="BJ324" s="148">
        <f t="shared" ref="BJ324:BJ343" si="114">BC324+BD324+BE324+BF324+BG324+BH324+BI324</f>
        <v>0</v>
      </c>
      <c r="BK324" s="86"/>
      <c r="BL324" s="86"/>
      <c r="BM324" s="86"/>
      <c r="BN324" s="86"/>
      <c r="BO324" s="86"/>
      <c r="BP324" s="86"/>
      <c r="BQ324" s="86"/>
      <c r="BR324" s="149">
        <f t="shared" ref="BR324:BR343" si="115">BK324+BL324+BM324+BN324+BO324+BP324+BQ324</f>
        <v>0</v>
      </c>
      <c r="BS324" s="86">
        <f t="shared" ref="BS324:BS336" si="116">AL324+AT324+BB324+BJ324+BR324</f>
        <v>0</v>
      </c>
      <c r="BT324" s="86">
        <v>5</v>
      </c>
      <c r="BU324" s="103">
        <f t="shared" ref="BU324:BU336" si="117">BS324/BT324</f>
        <v>0</v>
      </c>
      <c r="BV324" s="86">
        <f t="shared" ref="BV324:BV336" si="118">AE324+AM324+AU324+BC324+BK324</f>
        <v>0</v>
      </c>
      <c r="BW324" s="105">
        <f t="shared" ref="BW324:BW336" si="119">BV324/BT324</f>
        <v>0</v>
      </c>
      <c r="BX324" s="86">
        <f t="shared" ref="BX324:BX336" si="120">AF324+AN324+AV324+BD324+BL324</f>
        <v>0</v>
      </c>
      <c r="BY324" s="106">
        <f t="shared" ref="BY324:BY336" si="121">BX324/BT324</f>
        <v>0</v>
      </c>
      <c r="BZ324" s="86"/>
      <c r="CA324" s="107">
        <f t="shared" ref="CA324:CA336" si="122">BZ324/BT324</f>
        <v>0</v>
      </c>
      <c r="CB324" s="86">
        <f t="shared" ref="CB324:CB336" si="123">AH324+AP324+AX324+BF324+BN324</f>
        <v>0</v>
      </c>
      <c r="CC324" s="108">
        <f t="shared" ref="CC324:CC336" si="124">CB324/BT324</f>
        <v>0</v>
      </c>
      <c r="CD324" s="86">
        <f t="shared" ref="CD324:CD336" si="125">AI324+AQ324+AY324+BG324+BO324</f>
        <v>0</v>
      </c>
      <c r="CE324" s="109">
        <f t="shared" ref="CE324:CE336" si="126">CD324/BT324</f>
        <v>0</v>
      </c>
      <c r="CF324" s="86">
        <f t="shared" ref="CF324:CF336" si="127">AJ324+AR324+AZ324+BH324+BP324</f>
        <v>0</v>
      </c>
      <c r="CG324" s="110">
        <f t="shared" ref="CG324:CG336" si="128">CF324/BT324</f>
        <v>0</v>
      </c>
      <c r="CH324" s="86">
        <f t="shared" ref="CH324:CH336" si="129">AK324+AS324+BA324+BI324+BQ324</f>
        <v>0</v>
      </c>
      <c r="CI324" s="111">
        <f t="shared" ref="CI324:CI331" si="130">CH324/BT324</f>
        <v>0</v>
      </c>
    </row>
    <row r="325" spans="31:87" ht="60" customHeight="1" x14ac:dyDescent="0.25">
      <c r="AE325" s="86"/>
      <c r="AF325" s="86"/>
      <c r="AG325" s="86"/>
      <c r="AH325" s="86"/>
      <c r="AI325" s="86"/>
      <c r="AJ325" s="86"/>
      <c r="AK325" s="86"/>
      <c r="AL325" s="95">
        <f t="shared" si="112"/>
        <v>0</v>
      </c>
      <c r="AM325" s="86"/>
      <c r="AN325" s="86"/>
      <c r="AO325" s="86"/>
      <c r="AP325" s="86"/>
      <c r="AQ325" s="86"/>
      <c r="AR325" s="86"/>
      <c r="AS325" s="86"/>
      <c r="AT325" s="146">
        <f t="shared" si="111"/>
        <v>0</v>
      </c>
      <c r="AU325" s="86"/>
      <c r="AV325" s="86"/>
      <c r="AW325" s="86"/>
      <c r="AX325" s="86"/>
      <c r="AY325" s="86"/>
      <c r="AZ325" s="86"/>
      <c r="BA325" s="86"/>
      <c r="BB325" s="147">
        <f t="shared" si="113"/>
        <v>0</v>
      </c>
      <c r="BC325" s="86"/>
      <c r="BD325" s="86"/>
      <c r="BE325" s="86"/>
      <c r="BF325" s="86"/>
      <c r="BG325" s="86"/>
      <c r="BH325" s="86"/>
      <c r="BI325" s="86"/>
      <c r="BJ325" s="148">
        <f t="shared" si="114"/>
        <v>0</v>
      </c>
      <c r="BK325" s="86"/>
      <c r="BL325" s="86"/>
      <c r="BM325" s="86"/>
      <c r="BN325" s="86"/>
      <c r="BO325" s="86"/>
      <c r="BP325" s="86"/>
      <c r="BQ325" s="86"/>
      <c r="BR325" s="149">
        <f t="shared" si="115"/>
        <v>0</v>
      </c>
      <c r="BS325" s="86">
        <f t="shared" si="116"/>
        <v>0</v>
      </c>
      <c r="BT325" s="86">
        <v>5</v>
      </c>
      <c r="BU325" s="103">
        <f t="shared" si="117"/>
        <v>0</v>
      </c>
      <c r="BV325" s="86">
        <f t="shared" si="118"/>
        <v>0</v>
      </c>
      <c r="BW325" s="105">
        <f t="shared" si="119"/>
        <v>0</v>
      </c>
      <c r="BX325" s="86">
        <f t="shared" si="120"/>
        <v>0</v>
      </c>
      <c r="BY325" s="106">
        <f t="shared" si="121"/>
        <v>0</v>
      </c>
      <c r="BZ325" s="86"/>
      <c r="CA325" s="107">
        <f t="shared" si="122"/>
        <v>0</v>
      </c>
      <c r="CB325" s="86">
        <f t="shared" si="123"/>
        <v>0</v>
      </c>
      <c r="CC325" s="108">
        <f t="shared" si="124"/>
        <v>0</v>
      </c>
      <c r="CD325" s="86">
        <f t="shared" si="125"/>
        <v>0</v>
      </c>
      <c r="CE325" s="109">
        <f t="shared" si="126"/>
        <v>0</v>
      </c>
      <c r="CF325" s="86">
        <f t="shared" si="127"/>
        <v>0</v>
      </c>
      <c r="CG325" s="110">
        <f t="shared" si="128"/>
        <v>0</v>
      </c>
      <c r="CH325" s="86">
        <f t="shared" si="129"/>
        <v>0</v>
      </c>
      <c r="CI325" s="111">
        <f t="shared" si="130"/>
        <v>0</v>
      </c>
    </row>
    <row r="326" spans="31:87" ht="60" customHeight="1" x14ac:dyDescent="0.25">
      <c r="AE326" s="86"/>
      <c r="AF326" s="86"/>
      <c r="AG326" s="86"/>
      <c r="AH326" s="86"/>
      <c r="AI326" s="86"/>
      <c r="AJ326" s="86"/>
      <c r="AK326" s="86"/>
      <c r="AL326" s="95">
        <f t="shared" si="112"/>
        <v>0</v>
      </c>
      <c r="AM326" s="86"/>
      <c r="AN326" s="86"/>
      <c r="AO326" s="86"/>
      <c r="AP326" s="86"/>
      <c r="AQ326" s="86"/>
      <c r="AR326" s="86"/>
      <c r="AS326" s="86"/>
      <c r="AT326" s="146">
        <f t="shared" si="111"/>
        <v>0</v>
      </c>
      <c r="AU326" s="86"/>
      <c r="AV326" s="86"/>
      <c r="AW326" s="86"/>
      <c r="AX326" s="86"/>
      <c r="AY326" s="86"/>
      <c r="AZ326" s="86"/>
      <c r="BA326" s="86"/>
      <c r="BB326" s="147">
        <f t="shared" si="113"/>
        <v>0</v>
      </c>
      <c r="BC326" s="86"/>
      <c r="BD326" s="86"/>
      <c r="BE326" s="86"/>
      <c r="BF326" s="86"/>
      <c r="BG326" s="86"/>
      <c r="BH326" s="86"/>
      <c r="BI326" s="86"/>
      <c r="BJ326" s="148">
        <f t="shared" si="114"/>
        <v>0</v>
      </c>
      <c r="BK326" s="86"/>
      <c r="BL326" s="86"/>
      <c r="BM326" s="86"/>
      <c r="BN326" s="86"/>
      <c r="BO326" s="86"/>
      <c r="BP326" s="86"/>
      <c r="BQ326" s="86"/>
      <c r="BR326" s="149">
        <f t="shared" si="115"/>
        <v>0</v>
      </c>
      <c r="BS326" s="86">
        <f t="shared" si="116"/>
        <v>0</v>
      </c>
      <c r="BT326" s="86">
        <v>5</v>
      </c>
      <c r="BU326" s="103">
        <f t="shared" si="117"/>
        <v>0</v>
      </c>
      <c r="BV326" s="86">
        <f t="shared" si="118"/>
        <v>0</v>
      </c>
      <c r="BW326" s="105">
        <f t="shared" si="119"/>
        <v>0</v>
      </c>
      <c r="BX326" s="86">
        <f t="shared" si="120"/>
        <v>0</v>
      </c>
      <c r="BY326" s="106">
        <f t="shared" si="121"/>
        <v>0</v>
      </c>
      <c r="BZ326" s="86"/>
      <c r="CA326" s="107">
        <f t="shared" si="122"/>
        <v>0</v>
      </c>
      <c r="CB326" s="86">
        <f t="shared" si="123"/>
        <v>0</v>
      </c>
      <c r="CC326" s="108">
        <f t="shared" si="124"/>
        <v>0</v>
      </c>
      <c r="CD326" s="86">
        <f t="shared" si="125"/>
        <v>0</v>
      </c>
      <c r="CE326" s="109">
        <f t="shared" si="126"/>
        <v>0</v>
      </c>
      <c r="CF326" s="86">
        <f t="shared" si="127"/>
        <v>0</v>
      </c>
      <c r="CG326" s="110">
        <f t="shared" si="128"/>
        <v>0</v>
      </c>
      <c r="CH326" s="86">
        <f t="shared" si="129"/>
        <v>0</v>
      </c>
      <c r="CI326" s="111">
        <f t="shared" si="130"/>
        <v>0</v>
      </c>
    </row>
    <row r="327" spans="31:87" ht="60" customHeight="1" x14ac:dyDescent="0.25">
      <c r="AE327" s="86"/>
      <c r="AF327" s="86"/>
      <c r="AG327" s="86"/>
      <c r="AH327" s="86"/>
      <c r="AI327" s="86"/>
      <c r="AJ327" s="86"/>
      <c r="AK327" s="86"/>
      <c r="AL327" s="95">
        <f t="shared" si="112"/>
        <v>0</v>
      </c>
      <c r="AM327" s="86"/>
      <c r="AN327" s="86"/>
      <c r="AO327" s="86"/>
      <c r="AP327" s="86"/>
      <c r="AQ327" s="86"/>
      <c r="AR327" s="86"/>
      <c r="AS327" s="86"/>
      <c r="AT327" s="146">
        <f t="shared" si="111"/>
        <v>0</v>
      </c>
      <c r="AU327" s="86"/>
      <c r="AV327" s="86"/>
      <c r="AW327" s="86"/>
      <c r="AX327" s="86"/>
      <c r="AY327" s="86"/>
      <c r="AZ327" s="86"/>
      <c r="BA327" s="86"/>
      <c r="BB327" s="147">
        <f t="shared" si="113"/>
        <v>0</v>
      </c>
      <c r="BC327" s="86"/>
      <c r="BD327" s="86"/>
      <c r="BE327" s="86"/>
      <c r="BF327" s="86"/>
      <c r="BG327" s="86"/>
      <c r="BH327" s="86"/>
      <c r="BI327" s="86"/>
      <c r="BJ327" s="148">
        <f t="shared" si="114"/>
        <v>0</v>
      </c>
      <c r="BK327" s="86"/>
      <c r="BL327" s="86"/>
      <c r="BM327" s="86"/>
      <c r="BN327" s="86"/>
      <c r="BO327" s="86"/>
      <c r="BP327" s="86"/>
      <c r="BQ327" s="86"/>
      <c r="BR327" s="149">
        <f t="shared" si="115"/>
        <v>0</v>
      </c>
      <c r="BS327" s="86">
        <f t="shared" si="116"/>
        <v>0</v>
      </c>
      <c r="BT327" s="86">
        <v>5</v>
      </c>
      <c r="BU327" s="103">
        <f t="shared" si="117"/>
        <v>0</v>
      </c>
      <c r="BV327" s="86">
        <f t="shared" si="118"/>
        <v>0</v>
      </c>
      <c r="BW327" s="105">
        <f t="shared" si="119"/>
        <v>0</v>
      </c>
      <c r="BX327" s="86">
        <f t="shared" si="120"/>
        <v>0</v>
      </c>
      <c r="BY327" s="106">
        <f t="shared" si="121"/>
        <v>0</v>
      </c>
      <c r="BZ327" s="86"/>
      <c r="CA327" s="107">
        <f t="shared" si="122"/>
        <v>0</v>
      </c>
      <c r="CB327" s="86">
        <f t="shared" si="123"/>
        <v>0</v>
      </c>
      <c r="CC327" s="108">
        <f t="shared" si="124"/>
        <v>0</v>
      </c>
      <c r="CD327" s="86">
        <f t="shared" si="125"/>
        <v>0</v>
      </c>
      <c r="CE327" s="109">
        <f t="shared" si="126"/>
        <v>0</v>
      </c>
      <c r="CF327" s="86">
        <f t="shared" si="127"/>
        <v>0</v>
      </c>
      <c r="CG327" s="110">
        <f t="shared" si="128"/>
        <v>0</v>
      </c>
      <c r="CH327" s="86">
        <f t="shared" si="129"/>
        <v>0</v>
      </c>
      <c r="CI327" s="111">
        <f t="shared" si="130"/>
        <v>0</v>
      </c>
    </row>
    <row r="328" spans="31:87" ht="60" customHeight="1" x14ac:dyDescent="0.25">
      <c r="AE328" s="86"/>
      <c r="AF328" s="86"/>
      <c r="AG328" s="86"/>
      <c r="AH328" s="86"/>
      <c r="AI328" s="86"/>
      <c r="AJ328" s="86"/>
      <c r="AK328" s="86"/>
      <c r="AL328" s="95">
        <f t="shared" si="112"/>
        <v>0</v>
      </c>
      <c r="AM328" s="86"/>
      <c r="AN328" s="86"/>
      <c r="AO328" s="86"/>
      <c r="AP328" s="86"/>
      <c r="AQ328" s="86"/>
      <c r="AR328" s="86"/>
      <c r="AS328" s="86"/>
      <c r="AT328" s="146">
        <f t="shared" si="111"/>
        <v>0</v>
      </c>
      <c r="AU328" s="86"/>
      <c r="AV328" s="86"/>
      <c r="AW328" s="86"/>
      <c r="AX328" s="86"/>
      <c r="AY328" s="86"/>
      <c r="AZ328" s="86"/>
      <c r="BA328" s="86"/>
      <c r="BB328" s="147">
        <f t="shared" si="113"/>
        <v>0</v>
      </c>
      <c r="BC328" s="86"/>
      <c r="BD328" s="86"/>
      <c r="BE328" s="86"/>
      <c r="BF328" s="86"/>
      <c r="BG328" s="86"/>
      <c r="BH328" s="86"/>
      <c r="BI328" s="86"/>
      <c r="BJ328" s="148">
        <f t="shared" si="114"/>
        <v>0</v>
      </c>
      <c r="BK328" s="86"/>
      <c r="BL328" s="86"/>
      <c r="BM328" s="86"/>
      <c r="BN328" s="86"/>
      <c r="BO328" s="86"/>
      <c r="BP328" s="86"/>
      <c r="BQ328" s="86"/>
      <c r="BR328" s="149">
        <f t="shared" si="115"/>
        <v>0</v>
      </c>
      <c r="BS328" s="86">
        <f t="shared" si="116"/>
        <v>0</v>
      </c>
      <c r="BT328" s="86">
        <v>5</v>
      </c>
      <c r="BU328" s="103">
        <f t="shared" si="117"/>
        <v>0</v>
      </c>
      <c r="BV328" s="86">
        <f t="shared" si="118"/>
        <v>0</v>
      </c>
      <c r="BW328" s="105">
        <f t="shared" si="119"/>
        <v>0</v>
      </c>
      <c r="BX328" s="86">
        <f t="shared" si="120"/>
        <v>0</v>
      </c>
      <c r="BY328" s="106">
        <f t="shared" si="121"/>
        <v>0</v>
      </c>
      <c r="BZ328" s="86"/>
      <c r="CA328" s="107">
        <f t="shared" si="122"/>
        <v>0</v>
      </c>
      <c r="CB328" s="86">
        <f t="shared" si="123"/>
        <v>0</v>
      </c>
      <c r="CC328" s="108">
        <f t="shared" si="124"/>
        <v>0</v>
      </c>
      <c r="CD328" s="86">
        <f t="shared" si="125"/>
        <v>0</v>
      </c>
      <c r="CE328" s="109">
        <f t="shared" si="126"/>
        <v>0</v>
      </c>
      <c r="CF328" s="86">
        <f t="shared" si="127"/>
        <v>0</v>
      </c>
      <c r="CG328" s="110">
        <f t="shared" si="128"/>
        <v>0</v>
      </c>
      <c r="CH328" s="86">
        <f t="shared" si="129"/>
        <v>0</v>
      </c>
      <c r="CI328" s="111">
        <f t="shared" si="130"/>
        <v>0</v>
      </c>
    </row>
    <row r="329" spans="31:87" ht="60" customHeight="1" x14ac:dyDescent="0.25">
      <c r="AE329" s="86"/>
      <c r="AF329" s="86"/>
      <c r="AG329" s="86"/>
      <c r="AH329" s="86"/>
      <c r="AI329" s="86"/>
      <c r="AJ329" s="86"/>
      <c r="AK329" s="86"/>
      <c r="AL329" s="95">
        <f t="shared" si="112"/>
        <v>0</v>
      </c>
      <c r="AM329" s="86"/>
      <c r="AN329" s="86"/>
      <c r="AO329" s="86"/>
      <c r="AP329" s="86"/>
      <c r="AQ329" s="86"/>
      <c r="AR329" s="86"/>
      <c r="AS329" s="86"/>
      <c r="AT329" s="146">
        <f t="shared" si="111"/>
        <v>0</v>
      </c>
      <c r="AU329" s="86"/>
      <c r="AV329" s="86"/>
      <c r="AW329" s="86"/>
      <c r="AX329" s="86"/>
      <c r="AY329" s="86"/>
      <c r="AZ329" s="86"/>
      <c r="BA329" s="86"/>
      <c r="BB329" s="147">
        <f t="shared" si="113"/>
        <v>0</v>
      </c>
      <c r="BC329" s="86"/>
      <c r="BD329" s="86"/>
      <c r="BE329" s="86"/>
      <c r="BF329" s="86"/>
      <c r="BG329" s="86"/>
      <c r="BH329" s="86"/>
      <c r="BI329" s="86"/>
      <c r="BJ329" s="148">
        <f t="shared" si="114"/>
        <v>0</v>
      </c>
      <c r="BK329" s="86"/>
      <c r="BL329" s="86"/>
      <c r="BM329" s="86"/>
      <c r="BN329" s="86"/>
      <c r="BO329" s="86"/>
      <c r="BP329" s="86"/>
      <c r="BQ329" s="86"/>
      <c r="BR329" s="149">
        <f t="shared" si="115"/>
        <v>0</v>
      </c>
      <c r="BS329" s="86">
        <f t="shared" si="116"/>
        <v>0</v>
      </c>
      <c r="BT329" s="86">
        <v>5</v>
      </c>
      <c r="BU329" s="103">
        <f t="shared" si="117"/>
        <v>0</v>
      </c>
      <c r="BV329" s="86">
        <f t="shared" si="118"/>
        <v>0</v>
      </c>
      <c r="BW329" s="105">
        <f t="shared" si="119"/>
        <v>0</v>
      </c>
      <c r="BX329" s="86">
        <f t="shared" si="120"/>
        <v>0</v>
      </c>
      <c r="BY329" s="106">
        <f t="shared" si="121"/>
        <v>0</v>
      </c>
      <c r="BZ329" s="86"/>
      <c r="CA329" s="107">
        <f t="shared" si="122"/>
        <v>0</v>
      </c>
      <c r="CB329" s="86">
        <f t="shared" si="123"/>
        <v>0</v>
      </c>
      <c r="CC329" s="108">
        <f t="shared" si="124"/>
        <v>0</v>
      </c>
      <c r="CD329" s="86">
        <f t="shared" si="125"/>
        <v>0</v>
      </c>
      <c r="CE329" s="109">
        <f t="shared" si="126"/>
        <v>0</v>
      </c>
      <c r="CF329" s="86">
        <f t="shared" si="127"/>
        <v>0</v>
      </c>
      <c r="CG329" s="110">
        <f t="shared" si="128"/>
        <v>0</v>
      </c>
      <c r="CH329" s="86">
        <f t="shared" si="129"/>
        <v>0</v>
      </c>
      <c r="CI329" s="111">
        <f t="shared" si="130"/>
        <v>0</v>
      </c>
    </row>
    <row r="330" spans="31:87" ht="60" customHeight="1" x14ac:dyDescent="0.25">
      <c r="AE330" s="86"/>
      <c r="AF330" s="86"/>
      <c r="AG330" s="86"/>
      <c r="AH330" s="86"/>
      <c r="AI330" s="86"/>
      <c r="AJ330" s="86"/>
      <c r="AK330" s="86"/>
      <c r="AL330" s="95">
        <f t="shared" si="112"/>
        <v>0</v>
      </c>
      <c r="AM330" s="86"/>
      <c r="AN330" s="86"/>
      <c r="AO330" s="86"/>
      <c r="AP330" s="86"/>
      <c r="AQ330" s="86"/>
      <c r="AR330" s="86"/>
      <c r="AS330" s="86"/>
      <c r="AT330" s="146">
        <f t="shared" si="111"/>
        <v>0</v>
      </c>
      <c r="AU330" s="86"/>
      <c r="AV330" s="86"/>
      <c r="AW330" s="86"/>
      <c r="AX330" s="86"/>
      <c r="AY330" s="86"/>
      <c r="AZ330" s="86"/>
      <c r="BA330" s="86"/>
      <c r="BB330" s="147">
        <f t="shared" si="113"/>
        <v>0</v>
      </c>
      <c r="BC330" s="86"/>
      <c r="BD330" s="86"/>
      <c r="BE330" s="86"/>
      <c r="BF330" s="86"/>
      <c r="BG330" s="86"/>
      <c r="BH330" s="86"/>
      <c r="BI330" s="86"/>
      <c r="BJ330" s="148">
        <f t="shared" si="114"/>
        <v>0</v>
      </c>
      <c r="BK330" s="86"/>
      <c r="BL330" s="86"/>
      <c r="BM330" s="86"/>
      <c r="BN330" s="86"/>
      <c r="BO330" s="86"/>
      <c r="BP330" s="86"/>
      <c r="BQ330" s="86"/>
      <c r="BR330" s="149">
        <f t="shared" si="115"/>
        <v>0</v>
      </c>
      <c r="BS330" s="86">
        <f t="shared" si="116"/>
        <v>0</v>
      </c>
      <c r="BT330" s="86">
        <v>5</v>
      </c>
      <c r="BU330" s="103">
        <f t="shared" si="117"/>
        <v>0</v>
      </c>
      <c r="BV330" s="86">
        <f t="shared" si="118"/>
        <v>0</v>
      </c>
      <c r="BW330" s="105">
        <f t="shared" si="119"/>
        <v>0</v>
      </c>
      <c r="BX330" s="86">
        <f t="shared" si="120"/>
        <v>0</v>
      </c>
      <c r="BY330" s="106">
        <f t="shared" si="121"/>
        <v>0</v>
      </c>
      <c r="BZ330" s="86"/>
      <c r="CA330" s="107">
        <f t="shared" si="122"/>
        <v>0</v>
      </c>
      <c r="CB330" s="86">
        <f t="shared" si="123"/>
        <v>0</v>
      </c>
      <c r="CC330" s="108">
        <f t="shared" si="124"/>
        <v>0</v>
      </c>
      <c r="CD330" s="86">
        <f t="shared" si="125"/>
        <v>0</v>
      </c>
      <c r="CE330" s="109">
        <f t="shared" si="126"/>
        <v>0</v>
      </c>
      <c r="CF330" s="86">
        <f t="shared" si="127"/>
        <v>0</v>
      </c>
      <c r="CG330" s="110">
        <f t="shared" si="128"/>
        <v>0</v>
      </c>
      <c r="CH330" s="86">
        <f t="shared" si="129"/>
        <v>0</v>
      </c>
      <c r="CI330" s="111">
        <f t="shared" si="130"/>
        <v>0</v>
      </c>
    </row>
    <row r="331" spans="31:87" ht="60" customHeight="1" x14ac:dyDescent="0.25">
      <c r="AE331" s="86"/>
      <c r="AF331" s="86"/>
      <c r="AG331" s="86"/>
      <c r="AH331" s="86"/>
      <c r="AI331" s="86"/>
      <c r="AJ331" s="86"/>
      <c r="AK331" s="86"/>
      <c r="AL331" s="95">
        <f t="shared" si="112"/>
        <v>0</v>
      </c>
      <c r="AM331" s="86"/>
      <c r="AN331" s="86"/>
      <c r="AO331" s="86"/>
      <c r="AP331" s="86"/>
      <c r="AQ331" s="86"/>
      <c r="AR331" s="86"/>
      <c r="AS331" s="86"/>
      <c r="AT331" s="146">
        <f t="shared" si="111"/>
        <v>0</v>
      </c>
      <c r="AU331" s="86"/>
      <c r="AV331" s="86"/>
      <c r="AW331" s="86"/>
      <c r="AX331" s="86"/>
      <c r="AY331" s="86"/>
      <c r="AZ331" s="86"/>
      <c r="BA331" s="86"/>
      <c r="BB331" s="147">
        <f t="shared" si="113"/>
        <v>0</v>
      </c>
      <c r="BC331" s="86"/>
      <c r="BD331" s="86"/>
      <c r="BE331" s="86"/>
      <c r="BF331" s="86"/>
      <c r="BG331" s="86"/>
      <c r="BH331" s="86"/>
      <c r="BI331" s="86"/>
      <c r="BJ331" s="148">
        <f t="shared" si="114"/>
        <v>0</v>
      </c>
      <c r="BK331" s="86"/>
      <c r="BL331" s="86"/>
      <c r="BM331" s="86"/>
      <c r="BN331" s="86"/>
      <c r="BO331" s="86"/>
      <c r="BP331" s="86"/>
      <c r="BQ331" s="86"/>
      <c r="BR331" s="149">
        <f t="shared" si="115"/>
        <v>0</v>
      </c>
      <c r="BS331" s="86">
        <f t="shared" si="116"/>
        <v>0</v>
      </c>
      <c r="BT331" s="86">
        <v>5</v>
      </c>
      <c r="BU331" s="103">
        <f t="shared" si="117"/>
        <v>0</v>
      </c>
      <c r="BV331" s="86">
        <f t="shared" si="118"/>
        <v>0</v>
      </c>
      <c r="BW331" s="105">
        <f t="shared" si="119"/>
        <v>0</v>
      </c>
      <c r="BX331" s="86">
        <f t="shared" si="120"/>
        <v>0</v>
      </c>
      <c r="BY331" s="106">
        <f t="shared" si="121"/>
        <v>0</v>
      </c>
      <c r="BZ331" s="86"/>
      <c r="CA331" s="107">
        <f t="shared" si="122"/>
        <v>0</v>
      </c>
      <c r="CB331" s="86">
        <f t="shared" si="123"/>
        <v>0</v>
      </c>
      <c r="CC331" s="108">
        <f t="shared" si="124"/>
        <v>0</v>
      </c>
      <c r="CD331" s="86">
        <f t="shared" si="125"/>
        <v>0</v>
      </c>
      <c r="CE331" s="109">
        <f t="shared" si="126"/>
        <v>0</v>
      </c>
      <c r="CF331" s="86">
        <f t="shared" si="127"/>
        <v>0</v>
      </c>
      <c r="CG331" s="110">
        <f t="shared" si="128"/>
        <v>0</v>
      </c>
      <c r="CH331" s="86">
        <f t="shared" si="129"/>
        <v>0</v>
      </c>
      <c r="CI331" s="111">
        <f t="shared" si="130"/>
        <v>0</v>
      </c>
    </row>
    <row r="332" spans="31:87" ht="60" customHeight="1" x14ac:dyDescent="0.25">
      <c r="AE332" s="86"/>
      <c r="AF332" s="86"/>
      <c r="AG332" s="86"/>
      <c r="AH332" s="86"/>
      <c r="AI332" s="86"/>
      <c r="AJ332" s="86"/>
      <c r="AK332" s="86"/>
      <c r="AL332" s="95">
        <f t="shared" si="112"/>
        <v>0</v>
      </c>
      <c r="AM332" s="86"/>
      <c r="AN332" s="86"/>
      <c r="AO332" s="86"/>
      <c r="AP332" s="86"/>
      <c r="AQ332" s="86"/>
      <c r="AR332" s="86"/>
      <c r="AS332" s="86"/>
      <c r="AT332" s="146">
        <f t="shared" si="111"/>
        <v>0</v>
      </c>
      <c r="AU332" s="86"/>
      <c r="AV332" s="86"/>
      <c r="AW332" s="86"/>
      <c r="AX332" s="86"/>
      <c r="AY332" s="86"/>
      <c r="AZ332" s="86"/>
      <c r="BA332" s="86"/>
      <c r="BB332" s="147">
        <f t="shared" si="113"/>
        <v>0</v>
      </c>
      <c r="BC332" s="86"/>
      <c r="BD332" s="86"/>
      <c r="BE332" s="86"/>
      <c r="BF332" s="86"/>
      <c r="BG332" s="86"/>
      <c r="BH332" s="86"/>
      <c r="BI332" s="86"/>
      <c r="BJ332" s="148">
        <f t="shared" si="114"/>
        <v>0</v>
      </c>
      <c r="BK332" s="86"/>
      <c r="BL332" s="86"/>
      <c r="BM332" s="86"/>
      <c r="BN332" s="86"/>
      <c r="BO332" s="86"/>
      <c r="BP332" s="86"/>
      <c r="BQ332" s="86"/>
      <c r="BR332" s="149">
        <f t="shared" si="115"/>
        <v>0</v>
      </c>
      <c r="BS332" s="86">
        <f t="shared" si="116"/>
        <v>0</v>
      </c>
      <c r="BT332" s="86">
        <v>5</v>
      </c>
      <c r="BU332" s="103">
        <f t="shared" si="117"/>
        <v>0</v>
      </c>
      <c r="BV332" s="86">
        <f t="shared" si="118"/>
        <v>0</v>
      </c>
      <c r="BW332" s="105">
        <f t="shared" si="119"/>
        <v>0</v>
      </c>
      <c r="BX332" s="86">
        <f t="shared" si="120"/>
        <v>0</v>
      </c>
      <c r="BY332" s="106">
        <f t="shared" si="121"/>
        <v>0</v>
      </c>
      <c r="BZ332" s="86"/>
      <c r="CA332" s="107">
        <f t="shared" si="122"/>
        <v>0</v>
      </c>
      <c r="CB332" s="86">
        <f t="shared" si="123"/>
        <v>0</v>
      </c>
      <c r="CC332" s="108">
        <f t="shared" si="124"/>
        <v>0</v>
      </c>
      <c r="CD332" s="86">
        <f t="shared" si="125"/>
        <v>0</v>
      </c>
      <c r="CE332" s="109">
        <f t="shared" si="126"/>
        <v>0</v>
      </c>
      <c r="CF332" s="86">
        <f t="shared" si="127"/>
        <v>0</v>
      </c>
      <c r="CG332" s="110">
        <f t="shared" si="128"/>
        <v>0</v>
      </c>
      <c r="CH332" s="86">
        <f t="shared" si="129"/>
        <v>0</v>
      </c>
      <c r="CI332" s="111"/>
    </row>
    <row r="333" spans="31:87" ht="60" customHeight="1" x14ac:dyDescent="0.25">
      <c r="AE333" s="86"/>
      <c r="AF333" s="86"/>
      <c r="AG333" s="86"/>
      <c r="AH333" s="86"/>
      <c r="AI333" s="86"/>
      <c r="AJ333" s="86"/>
      <c r="AK333" s="86"/>
      <c r="AL333" s="95">
        <f t="shared" si="112"/>
        <v>0</v>
      </c>
      <c r="AM333" s="86"/>
      <c r="AN333" s="86"/>
      <c r="AO333" s="86"/>
      <c r="AP333" s="86"/>
      <c r="AQ333" s="86"/>
      <c r="AR333" s="86"/>
      <c r="AS333" s="86"/>
      <c r="AT333" s="146">
        <f t="shared" si="111"/>
        <v>0</v>
      </c>
      <c r="AU333" s="86"/>
      <c r="AV333" s="86"/>
      <c r="AW333" s="86"/>
      <c r="AX333" s="86"/>
      <c r="AY333" s="86"/>
      <c r="AZ333" s="86"/>
      <c r="BA333" s="86"/>
      <c r="BB333" s="147">
        <f t="shared" si="113"/>
        <v>0</v>
      </c>
      <c r="BC333" s="86"/>
      <c r="BD333" s="86"/>
      <c r="BE333" s="86"/>
      <c r="BF333" s="86"/>
      <c r="BG333" s="86"/>
      <c r="BH333" s="86"/>
      <c r="BI333" s="86"/>
      <c r="BJ333" s="148">
        <f t="shared" si="114"/>
        <v>0</v>
      </c>
      <c r="BK333" s="86"/>
      <c r="BL333" s="86"/>
      <c r="BM333" s="86"/>
      <c r="BN333" s="86"/>
      <c r="BO333" s="86"/>
      <c r="BP333" s="86"/>
      <c r="BQ333" s="86"/>
      <c r="BR333" s="149">
        <f t="shared" si="115"/>
        <v>0</v>
      </c>
      <c r="BS333" s="86">
        <f t="shared" si="116"/>
        <v>0</v>
      </c>
      <c r="BT333" s="86">
        <v>5</v>
      </c>
      <c r="BU333" s="103">
        <f t="shared" si="117"/>
        <v>0</v>
      </c>
      <c r="BV333" s="86">
        <f t="shared" si="118"/>
        <v>0</v>
      </c>
      <c r="BW333" s="105">
        <f t="shared" si="119"/>
        <v>0</v>
      </c>
      <c r="BX333" s="86">
        <f t="shared" si="120"/>
        <v>0</v>
      </c>
      <c r="BY333" s="106">
        <f t="shared" si="121"/>
        <v>0</v>
      </c>
      <c r="BZ333" s="86"/>
      <c r="CA333" s="107">
        <f t="shared" si="122"/>
        <v>0</v>
      </c>
      <c r="CB333" s="86">
        <f t="shared" si="123"/>
        <v>0</v>
      </c>
      <c r="CC333" s="108">
        <f t="shared" si="124"/>
        <v>0</v>
      </c>
      <c r="CD333" s="86">
        <f t="shared" si="125"/>
        <v>0</v>
      </c>
      <c r="CE333" s="109">
        <f t="shared" si="126"/>
        <v>0</v>
      </c>
      <c r="CF333" s="86">
        <f t="shared" si="127"/>
        <v>0</v>
      </c>
      <c r="CG333" s="110">
        <f t="shared" si="128"/>
        <v>0</v>
      </c>
      <c r="CH333" s="86">
        <f t="shared" si="129"/>
        <v>0</v>
      </c>
      <c r="CI333" s="111"/>
    </row>
    <row r="334" spans="31:87" ht="60" customHeight="1" x14ac:dyDescent="0.25">
      <c r="AE334" s="86"/>
      <c r="AF334" s="86"/>
      <c r="AG334" s="86"/>
      <c r="AH334" s="86"/>
      <c r="AI334" s="86"/>
      <c r="AJ334" s="86"/>
      <c r="AK334" s="86"/>
      <c r="AL334" s="95">
        <f t="shared" si="112"/>
        <v>0</v>
      </c>
      <c r="AM334" s="86"/>
      <c r="AN334" s="86"/>
      <c r="AO334" s="86"/>
      <c r="AP334" s="86"/>
      <c r="AQ334" s="86"/>
      <c r="AR334" s="86"/>
      <c r="AS334" s="86"/>
      <c r="AT334" s="146">
        <f t="shared" si="111"/>
        <v>0</v>
      </c>
      <c r="AU334" s="86"/>
      <c r="AV334" s="86"/>
      <c r="AW334" s="86"/>
      <c r="AX334" s="86"/>
      <c r="AY334" s="86"/>
      <c r="AZ334" s="86"/>
      <c r="BA334" s="86"/>
      <c r="BB334" s="147">
        <f t="shared" si="113"/>
        <v>0</v>
      </c>
      <c r="BC334" s="86"/>
      <c r="BD334" s="86"/>
      <c r="BE334" s="86"/>
      <c r="BF334" s="86"/>
      <c r="BG334" s="86"/>
      <c r="BH334" s="86"/>
      <c r="BI334" s="86"/>
      <c r="BJ334" s="148">
        <f t="shared" si="114"/>
        <v>0</v>
      </c>
      <c r="BK334" s="86"/>
      <c r="BL334" s="86"/>
      <c r="BM334" s="86"/>
      <c r="BN334" s="86"/>
      <c r="BO334" s="86"/>
      <c r="BP334" s="86"/>
      <c r="BQ334" s="86"/>
      <c r="BR334" s="149">
        <f t="shared" si="115"/>
        <v>0</v>
      </c>
      <c r="BS334" s="86">
        <f t="shared" si="116"/>
        <v>0</v>
      </c>
      <c r="BT334" s="86">
        <v>5</v>
      </c>
      <c r="BU334" s="103">
        <f t="shared" si="117"/>
        <v>0</v>
      </c>
      <c r="BV334" s="86">
        <f t="shared" si="118"/>
        <v>0</v>
      </c>
      <c r="BW334" s="105">
        <f t="shared" si="119"/>
        <v>0</v>
      </c>
      <c r="BX334" s="86">
        <f t="shared" si="120"/>
        <v>0</v>
      </c>
      <c r="BY334" s="106">
        <f t="shared" si="121"/>
        <v>0</v>
      </c>
      <c r="BZ334" s="86"/>
      <c r="CA334" s="107">
        <f t="shared" si="122"/>
        <v>0</v>
      </c>
      <c r="CB334" s="86">
        <f t="shared" si="123"/>
        <v>0</v>
      </c>
      <c r="CC334" s="108">
        <f t="shared" si="124"/>
        <v>0</v>
      </c>
      <c r="CD334" s="86">
        <f t="shared" si="125"/>
        <v>0</v>
      </c>
      <c r="CE334" s="109">
        <f t="shared" si="126"/>
        <v>0</v>
      </c>
      <c r="CF334" s="86">
        <f t="shared" si="127"/>
        <v>0</v>
      </c>
      <c r="CG334" s="110">
        <f t="shared" si="128"/>
        <v>0</v>
      </c>
      <c r="CH334" s="86">
        <f t="shared" si="129"/>
        <v>0</v>
      </c>
      <c r="CI334" s="111"/>
    </row>
    <row r="335" spans="31:87" ht="60" customHeight="1" x14ac:dyDescent="0.25">
      <c r="AE335" s="86"/>
      <c r="AF335" s="86"/>
      <c r="AG335" s="86"/>
      <c r="AH335" s="86"/>
      <c r="AI335" s="86"/>
      <c r="AJ335" s="86"/>
      <c r="AK335" s="86"/>
      <c r="AL335" s="95">
        <f t="shared" si="112"/>
        <v>0</v>
      </c>
      <c r="AM335" s="86"/>
      <c r="AN335" s="86"/>
      <c r="AO335" s="86"/>
      <c r="AP335" s="86"/>
      <c r="AQ335" s="86"/>
      <c r="AR335" s="86"/>
      <c r="AS335" s="86"/>
      <c r="AT335" s="146">
        <f t="shared" si="111"/>
        <v>0</v>
      </c>
      <c r="AU335" s="86"/>
      <c r="AV335" s="86"/>
      <c r="AW335" s="86"/>
      <c r="AX335" s="86"/>
      <c r="AY335" s="86"/>
      <c r="AZ335" s="86"/>
      <c r="BA335" s="86"/>
      <c r="BB335" s="147">
        <f t="shared" si="113"/>
        <v>0</v>
      </c>
      <c r="BC335" s="86"/>
      <c r="BD335" s="86"/>
      <c r="BE335" s="86"/>
      <c r="BF335" s="86"/>
      <c r="BG335" s="86"/>
      <c r="BH335" s="86"/>
      <c r="BI335" s="86"/>
      <c r="BJ335" s="148">
        <f t="shared" si="114"/>
        <v>0</v>
      </c>
      <c r="BK335" s="86"/>
      <c r="BL335" s="86"/>
      <c r="BM335" s="86"/>
      <c r="BN335" s="86"/>
      <c r="BO335" s="86"/>
      <c r="BP335" s="86"/>
      <c r="BQ335" s="86"/>
      <c r="BR335" s="149">
        <f t="shared" si="115"/>
        <v>0</v>
      </c>
      <c r="BS335" s="86">
        <f t="shared" si="116"/>
        <v>0</v>
      </c>
      <c r="BT335" s="86">
        <v>5</v>
      </c>
      <c r="BU335" s="103">
        <f t="shared" si="117"/>
        <v>0</v>
      </c>
      <c r="BV335" s="86">
        <f t="shared" si="118"/>
        <v>0</v>
      </c>
      <c r="BW335" s="105">
        <f t="shared" si="119"/>
        <v>0</v>
      </c>
      <c r="BX335" s="86">
        <f t="shared" si="120"/>
        <v>0</v>
      </c>
      <c r="BY335" s="106">
        <f t="shared" si="121"/>
        <v>0</v>
      </c>
      <c r="BZ335" s="86"/>
      <c r="CA335" s="107">
        <f t="shared" si="122"/>
        <v>0</v>
      </c>
      <c r="CB335" s="86">
        <f t="shared" si="123"/>
        <v>0</v>
      </c>
      <c r="CC335" s="108">
        <f t="shared" si="124"/>
        <v>0</v>
      </c>
      <c r="CD335" s="86">
        <f t="shared" si="125"/>
        <v>0</v>
      </c>
      <c r="CE335" s="109">
        <f t="shared" si="126"/>
        <v>0</v>
      </c>
      <c r="CF335" s="86">
        <f t="shared" si="127"/>
        <v>0</v>
      </c>
      <c r="CG335" s="110">
        <f t="shared" si="128"/>
        <v>0</v>
      </c>
      <c r="CH335" s="86">
        <f t="shared" si="129"/>
        <v>0</v>
      </c>
      <c r="CI335" s="111"/>
    </row>
    <row r="336" spans="31:87" ht="60" customHeight="1" x14ac:dyDescent="0.25">
      <c r="AE336" s="86"/>
      <c r="AF336" s="86"/>
      <c r="AG336" s="86"/>
      <c r="AH336" s="86"/>
      <c r="AI336" s="86"/>
      <c r="AJ336" s="86"/>
      <c r="AK336" s="86"/>
      <c r="AL336" s="95">
        <f t="shared" si="112"/>
        <v>0</v>
      </c>
      <c r="AM336" s="86"/>
      <c r="AN336" s="86"/>
      <c r="AO336" s="86"/>
      <c r="AP336" s="86"/>
      <c r="AQ336" s="86"/>
      <c r="AR336" s="86"/>
      <c r="AS336" s="86"/>
      <c r="AT336" s="146">
        <f t="shared" si="111"/>
        <v>0</v>
      </c>
      <c r="AU336" s="86"/>
      <c r="AV336" s="86"/>
      <c r="AW336" s="86"/>
      <c r="AX336" s="86"/>
      <c r="AY336" s="86"/>
      <c r="AZ336" s="86"/>
      <c r="BA336" s="86"/>
      <c r="BB336" s="147">
        <f t="shared" si="113"/>
        <v>0</v>
      </c>
      <c r="BC336" s="86"/>
      <c r="BD336" s="86"/>
      <c r="BE336" s="86"/>
      <c r="BF336" s="86"/>
      <c r="BG336" s="86"/>
      <c r="BH336" s="86"/>
      <c r="BI336" s="86"/>
      <c r="BJ336" s="148">
        <f t="shared" si="114"/>
        <v>0</v>
      </c>
      <c r="BK336" s="86"/>
      <c r="BL336" s="86"/>
      <c r="BM336" s="86"/>
      <c r="BN336" s="86"/>
      <c r="BO336" s="86"/>
      <c r="BP336" s="86"/>
      <c r="BQ336" s="86"/>
      <c r="BR336" s="149">
        <f t="shared" si="115"/>
        <v>0</v>
      </c>
      <c r="BS336" s="86">
        <f t="shared" si="116"/>
        <v>0</v>
      </c>
      <c r="BT336" s="86">
        <v>5</v>
      </c>
      <c r="BU336" s="103">
        <f t="shared" si="117"/>
        <v>0</v>
      </c>
      <c r="BV336" s="86">
        <f t="shared" si="118"/>
        <v>0</v>
      </c>
      <c r="BW336" s="105">
        <f t="shared" si="119"/>
        <v>0</v>
      </c>
      <c r="BX336" s="86">
        <f t="shared" si="120"/>
        <v>0</v>
      </c>
      <c r="BY336" s="106">
        <f t="shared" si="121"/>
        <v>0</v>
      </c>
      <c r="BZ336" s="86"/>
      <c r="CA336" s="107">
        <f t="shared" si="122"/>
        <v>0</v>
      </c>
      <c r="CB336" s="86">
        <f t="shared" si="123"/>
        <v>0</v>
      </c>
      <c r="CC336" s="108">
        <f t="shared" si="124"/>
        <v>0</v>
      </c>
      <c r="CD336" s="86">
        <f t="shared" si="125"/>
        <v>0</v>
      </c>
      <c r="CE336" s="109">
        <f t="shared" si="126"/>
        <v>0</v>
      </c>
      <c r="CF336" s="86">
        <f t="shared" si="127"/>
        <v>0</v>
      </c>
      <c r="CG336" s="110">
        <f t="shared" si="128"/>
        <v>0</v>
      </c>
      <c r="CH336" s="86">
        <f t="shared" si="129"/>
        <v>0</v>
      </c>
      <c r="CI336" s="111"/>
    </row>
    <row r="337" spans="31:70" ht="60" customHeight="1" x14ac:dyDescent="0.25">
      <c r="AE337" s="86"/>
      <c r="AF337" s="86"/>
      <c r="AG337" s="86"/>
      <c r="AH337" s="86"/>
      <c r="AI337" s="86"/>
      <c r="AJ337" s="86"/>
      <c r="AK337" s="86"/>
      <c r="AL337" s="95">
        <f t="shared" si="112"/>
        <v>0</v>
      </c>
      <c r="AM337" s="86"/>
      <c r="AN337" s="86"/>
      <c r="AO337" s="86"/>
      <c r="AP337" s="86"/>
      <c r="AQ337" s="86"/>
      <c r="AR337" s="86"/>
      <c r="AS337" s="86"/>
      <c r="AT337" s="146">
        <f t="shared" si="111"/>
        <v>0</v>
      </c>
      <c r="AU337" s="86"/>
      <c r="AV337" s="86"/>
      <c r="AW337" s="86"/>
      <c r="AX337" s="86"/>
      <c r="AY337" s="86"/>
      <c r="AZ337" s="86"/>
      <c r="BA337" s="86"/>
      <c r="BB337" s="147">
        <f t="shared" si="113"/>
        <v>0</v>
      </c>
      <c r="BC337" s="86"/>
      <c r="BD337" s="86"/>
      <c r="BE337" s="86"/>
      <c r="BF337" s="86"/>
      <c r="BG337" s="86"/>
      <c r="BH337" s="86"/>
      <c r="BI337" s="86"/>
      <c r="BJ337" s="148">
        <f t="shared" si="114"/>
        <v>0</v>
      </c>
      <c r="BK337" s="86"/>
      <c r="BL337" s="86"/>
      <c r="BM337" s="86"/>
      <c r="BN337" s="86"/>
      <c r="BO337" s="86"/>
      <c r="BP337" s="86"/>
      <c r="BQ337" s="86"/>
      <c r="BR337" s="149">
        <f t="shared" si="115"/>
        <v>0</v>
      </c>
    </row>
    <row r="338" spans="31:70" ht="60" customHeight="1" x14ac:dyDescent="0.25">
      <c r="AE338" s="86"/>
      <c r="AF338" s="86"/>
      <c r="AG338" s="86"/>
      <c r="AH338" s="86"/>
      <c r="AI338" s="86"/>
      <c r="AJ338" s="86"/>
      <c r="AK338" s="86"/>
      <c r="AL338" s="95">
        <f t="shared" si="112"/>
        <v>0</v>
      </c>
      <c r="AM338" s="86"/>
      <c r="AN338" s="86"/>
      <c r="AO338" s="86"/>
      <c r="AP338" s="86"/>
      <c r="AQ338" s="86"/>
      <c r="AR338" s="86"/>
      <c r="AS338" s="86"/>
      <c r="AT338" s="146">
        <f t="shared" si="111"/>
        <v>0</v>
      </c>
      <c r="AU338" s="86"/>
      <c r="AV338" s="86"/>
      <c r="AW338" s="86"/>
      <c r="AX338" s="86"/>
      <c r="AY338" s="86"/>
      <c r="AZ338" s="86"/>
      <c r="BA338" s="86"/>
      <c r="BB338" s="147">
        <f t="shared" si="113"/>
        <v>0</v>
      </c>
      <c r="BC338" s="86"/>
      <c r="BD338" s="86"/>
      <c r="BE338" s="86"/>
      <c r="BF338" s="86"/>
      <c r="BG338" s="86"/>
      <c r="BH338" s="86"/>
      <c r="BI338" s="86"/>
      <c r="BJ338" s="148">
        <f t="shared" si="114"/>
        <v>0</v>
      </c>
      <c r="BK338" s="86"/>
      <c r="BL338" s="86"/>
      <c r="BM338" s="86"/>
      <c r="BN338" s="86"/>
      <c r="BO338" s="86"/>
      <c r="BP338" s="86"/>
      <c r="BQ338" s="86"/>
      <c r="BR338" s="149">
        <f t="shared" si="115"/>
        <v>0</v>
      </c>
    </row>
    <row r="339" spans="31:70" ht="60" customHeight="1" x14ac:dyDescent="0.25">
      <c r="AE339" s="86"/>
      <c r="AF339" s="86"/>
      <c r="AG339" s="86"/>
      <c r="AH339" s="86"/>
      <c r="AI339" s="86"/>
      <c r="AJ339" s="86"/>
      <c r="AK339" s="86"/>
      <c r="AL339" s="95">
        <f t="shared" si="112"/>
        <v>0</v>
      </c>
      <c r="AM339" s="86"/>
      <c r="AN339" s="86"/>
      <c r="AO339" s="86"/>
      <c r="AP339" s="86"/>
      <c r="AQ339" s="86"/>
      <c r="AR339" s="86"/>
      <c r="AS339" s="86"/>
      <c r="AT339" s="146">
        <f t="shared" ref="AT339:AT343" si="131">AM339+AN339+AO339+AP339+AQ339+AR339+AS339</f>
        <v>0</v>
      </c>
      <c r="AU339" s="86"/>
      <c r="AV339" s="86"/>
      <c r="AW339" s="86"/>
      <c r="AX339" s="86"/>
      <c r="AY339" s="86"/>
      <c r="AZ339" s="86"/>
      <c r="BA339" s="86"/>
      <c r="BB339" s="147">
        <f t="shared" si="113"/>
        <v>0</v>
      </c>
      <c r="BC339" s="86"/>
      <c r="BD339" s="86"/>
      <c r="BE339" s="86"/>
      <c r="BF339" s="86"/>
      <c r="BG339" s="86"/>
      <c r="BH339" s="86"/>
      <c r="BI339" s="86"/>
      <c r="BJ339" s="148">
        <f t="shared" si="114"/>
        <v>0</v>
      </c>
      <c r="BK339" s="86"/>
      <c r="BL339" s="86"/>
      <c r="BM339" s="86"/>
      <c r="BN339" s="86"/>
      <c r="BO339" s="86"/>
      <c r="BP339" s="86"/>
      <c r="BQ339" s="86"/>
      <c r="BR339" s="149">
        <f t="shared" si="115"/>
        <v>0</v>
      </c>
    </row>
    <row r="340" spans="31:70" ht="60" customHeight="1" x14ac:dyDescent="0.25">
      <c r="AE340" s="86"/>
      <c r="AF340" s="86"/>
      <c r="AG340" s="86"/>
      <c r="AH340" s="86"/>
      <c r="AI340" s="86"/>
      <c r="AJ340" s="86"/>
      <c r="AK340" s="86"/>
      <c r="AL340" s="95">
        <f t="shared" si="112"/>
        <v>0</v>
      </c>
      <c r="AM340" s="86"/>
      <c r="AN340" s="86"/>
      <c r="AO340" s="86"/>
      <c r="AP340" s="86"/>
      <c r="AQ340" s="86"/>
      <c r="AR340" s="86"/>
      <c r="AS340" s="86"/>
      <c r="AT340" s="146">
        <f t="shared" si="131"/>
        <v>0</v>
      </c>
      <c r="AU340" s="86"/>
      <c r="AV340" s="86"/>
      <c r="AW340" s="86"/>
      <c r="AX340" s="86"/>
      <c r="AY340" s="86"/>
      <c r="AZ340" s="86"/>
      <c r="BA340" s="86"/>
      <c r="BB340" s="147">
        <f t="shared" si="113"/>
        <v>0</v>
      </c>
      <c r="BC340" s="86"/>
      <c r="BD340" s="86"/>
      <c r="BE340" s="86"/>
      <c r="BF340" s="86"/>
      <c r="BG340" s="86"/>
      <c r="BH340" s="86"/>
      <c r="BI340" s="86"/>
      <c r="BJ340" s="148">
        <f t="shared" si="114"/>
        <v>0</v>
      </c>
      <c r="BK340" s="86"/>
      <c r="BL340" s="86"/>
      <c r="BM340" s="86"/>
      <c r="BN340" s="86"/>
      <c r="BO340" s="86"/>
      <c r="BP340" s="86"/>
      <c r="BQ340" s="86"/>
      <c r="BR340" s="149">
        <f t="shared" si="115"/>
        <v>0</v>
      </c>
    </row>
    <row r="341" spans="31:70" ht="60" customHeight="1" x14ac:dyDescent="0.25">
      <c r="AE341" s="86"/>
      <c r="AF341" s="86"/>
      <c r="AG341" s="86"/>
      <c r="AH341" s="86"/>
      <c r="AI341" s="86"/>
      <c r="AJ341" s="86"/>
      <c r="AK341" s="86"/>
      <c r="AL341" s="95">
        <f t="shared" si="112"/>
        <v>0</v>
      </c>
      <c r="AM341" s="86"/>
      <c r="AN341" s="86"/>
      <c r="AO341" s="86"/>
      <c r="AP341" s="86"/>
      <c r="AQ341" s="86"/>
      <c r="AR341" s="86"/>
      <c r="AS341" s="86"/>
      <c r="AT341" s="146">
        <f t="shared" si="131"/>
        <v>0</v>
      </c>
      <c r="AU341" s="86"/>
      <c r="AV341" s="86"/>
      <c r="AW341" s="86"/>
      <c r="AX341" s="86"/>
      <c r="AY341" s="86"/>
      <c r="AZ341" s="86"/>
      <c r="BA341" s="86"/>
      <c r="BB341" s="147">
        <f t="shared" si="113"/>
        <v>0</v>
      </c>
      <c r="BC341" s="86"/>
      <c r="BD341" s="86"/>
      <c r="BE341" s="86"/>
      <c r="BF341" s="86"/>
      <c r="BG341" s="86"/>
      <c r="BH341" s="86"/>
      <c r="BI341" s="86"/>
      <c r="BJ341" s="148">
        <f t="shared" si="114"/>
        <v>0</v>
      </c>
      <c r="BK341" s="86"/>
      <c r="BL341" s="86"/>
      <c r="BM341" s="86"/>
      <c r="BN341" s="86"/>
      <c r="BO341" s="86"/>
      <c r="BP341" s="86"/>
      <c r="BQ341" s="86"/>
      <c r="BR341" s="149">
        <f t="shared" si="115"/>
        <v>0</v>
      </c>
    </row>
    <row r="342" spans="31:70" ht="60" customHeight="1" x14ac:dyDescent="0.25">
      <c r="AE342" s="86"/>
      <c r="AF342" s="86"/>
      <c r="AG342" s="86"/>
      <c r="AH342" s="86"/>
      <c r="AI342" s="86"/>
      <c r="AJ342" s="86"/>
      <c r="AK342" s="86"/>
      <c r="AL342" s="95">
        <f t="shared" si="112"/>
        <v>0</v>
      </c>
      <c r="AM342" s="86"/>
      <c r="AN342" s="86"/>
      <c r="AO342" s="86"/>
      <c r="AP342" s="86"/>
      <c r="AQ342" s="86"/>
      <c r="AR342" s="86"/>
      <c r="AS342" s="86"/>
      <c r="AT342" s="146">
        <f t="shared" si="131"/>
        <v>0</v>
      </c>
      <c r="AU342" s="86"/>
      <c r="AV342" s="86"/>
      <c r="AW342" s="86"/>
      <c r="AX342" s="86"/>
      <c r="AY342" s="86"/>
      <c r="AZ342" s="86"/>
      <c r="BA342" s="86"/>
      <c r="BB342" s="147">
        <f t="shared" si="113"/>
        <v>0</v>
      </c>
      <c r="BC342" s="86"/>
      <c r="BD342" s="86"/>
      <c r="BE342" s="86"/>
      <c r="BF342" s="86"/>
      <c r="BG342" s="86"/>
      <c r="BH342" s="86"/>
      <c r="BI342" s="86"/>
      <c r="BJ342" s="148">
        <f t="shared" si="114"/>
        <v>0</v>
      </c>
      <c r="BK342" s="86"/>
      <c r="BL342" s="86"/>
      <c r="BM342" s="86"/>
      <c r="BN342" s="86"/>
      <c r="BO342" s="86"/>
      <c r="BP342" s="86"/>
      <c r="BQ342" s="86"/>
      <c r="BR342" s="149">
        <f t="shared" si="115"/>
        <v>0</v>
      </c>
    </row>
    <row r="343" spans="31:70" ht="60" customHeight="1" x14ac:dyDescent="0.25">
      <c r="AE343" s="86"/>
      <c r="AF343" s="86"/>
      <c r="AG343" s="86"/>
      <c r="AH343" s="86"/>
      <c r="AI343" s="86"/>
      <c r="AJ343" s="86"/>
      <c r="AK343" s="86"/>
      <c r="AL343" s="95">
        <f t="shared" si="112"/>
        <v>0</v>
      </c>
      <c r="AM343" s="86"/>
      <c r="AN343" s="86"/>
      <c r="AO343" s="86"/>
      <c r="AP343" s="86"/>
      <c r="AQ343" s="86"/>
      <c r="AR343" s="86"/>
      <c r="AS343" s="86"/>
      <c r="AT343" s="146">
        <f t="shared" si="131"/>
        <v>0</v>
      </c>
      <c r="AU343" s="86"/>
      <c r="AV343" s="86"/>
      <c r="AW343" s="86"/>
      <c r="AX343" s="86"/>
      <c r="AY343" s="86"/>
      <c r="AZ343" s="86"/>
      <c r="BA343" s="86"/>
      <c r="BB343" s="147">
        <f t="shared" si="113"/>
        <v>0</v>
      </c>
      <c r="BC343" s="86"/>
      <c r="BD343" s="86"/>
      <c r="BE343" s="86"/>
      <c r="BF343" s="86"/>
      <c r="BG343" s="86"/>
      <c r="BH343" s="86"/>
      <c r="BI343" s="86"/>
      <c r="BJ343" s="148">
        <f t="shared" si="114"/>
        <v>0</v>
      </c>
      <c r="BK343" s="86"/>
      <c r="BL343" s="86"/>
      <c r="BM343" s="86"/>
      <c r="BN343" s="86"/>
      <c r="BO343" s="86"/>
      <c r="BP343" s="86"/>
      <c r="BQ343" s="86"/>
      <c r="BR343" s="149">
        <f t="shared" si="115"/>
        <v>0</v>
      </c>
    </row>
  </sheetData>
  <sheetProtection algorithmName="SHA-512" hashValue="Mpjn0rbd7xk60bevadcm/Zz8U5E8SWN55gpri9Lcm54ayNiT8zp6Z3LyS64PvHLNqv+w8hh4YFHobx/QgUE32Q==" saltValue="Q7U8MX2wZQpSua4/NQOZQQ==" spinCount="100000" sheet="1" objects="1" scenarios="1"/>
  <autoFilter ref="A3:CI343" xr:uid="{00000000-0001-0000-0600-000000000000}"/>
  <sortState xmlns:xlrd2="http://schemas.microsoft.com/office/spreadsheetml/2017/richdata2" ref="A4:CI343">
    <sortCondition descending="1" ref="BU4:BU343"/>
  </sortState>
  <mergeCells count="5">
    <mergeCell ref="AE2:AL2"/>
    <mergeCell ref="AM2:AT2"/>
    <mergeCell ref="AU2:BB2"/>
    <mergeCell ref="BC2:BJ2"/>
    <mergeCell ref="BK2:BR2"/>
  </mergeCells>
  <conditionalFormatting sqref="L1:L1048576">
    <cfRule type="duplicateValues" dxfId="7" priority="4"/>
  </conditionalFormatting>
  <conditionalFormatting sqref="M3">
    <cfRule type="duplicateValues" dxfId="6" priority="6"/>
  </conditionalFormatting>
  <conditionalFormatting sqref="M51:M1048576 M4:M5 M7:M13 M15:M16 M18:M49">
    <cfRule type="duplicateValues" dxfId="5" priority="7"/>
  </conditionalFormatting>
  <conditionalFormatting sqref="M51:M1048576 M7:M13 M15:M16 M18:M49 M3:M5">
    <cfRule type="duplicateValues" dxfId="4" priority="5"/>
  </conditionalFormatting>
  <conditionalFormatting sqref="P1:P1048576">
    <cfRule type="duplicateValues" dxfId="3" priority="3"/>
  </conditionalFormatting>
  <conditionalFormatting sqref="S1:S1048576">
    <cfRule type="cellIs" dxfId="2" priority="1" operator="greaterThan">
      <formula>1500000</formula>
    </cfRule>
    <cfRule type="cellIs" dxfId="1" priority="2" operator="lessThan">
      <formula>500000</formula>
    </cfRule>
  </conditionalFormatting>
  <conditionalFormatting sqref="T1:T1048576">
    <cfRule type="cellIs" dxfId="0" priority="8" operator="greaterThan">
      <formula>0.8</formula>
    </cfRule>
  </conditionalFormatting>
  <dataValidations count="2">
    <dataValidation type="textLength" operator="equal" showInputMessage="1" showErrorMessage="1" error="Матични број мора да садржи 8 цифара." sqref="P4:P5 P7:P8 P16 P10:P14 P18:P254" xr:uid="{00000000-0002-0000-0600-000000000000}">
      <formula1>8</formula1>
    </dataValidation>
    <dataValidation type="textLength" operator="equal" showInputMessage="1" showErrorMessage="1" error="ПИБ мора да садржи 9 цифара." sqref="Q4:Q298" xr:uid="{00000000-0002-0000-0600-000001000000}">
      <formula1>9</formula1>
    </dataValidation>
  </dataValidations>
  <hyperlinks>
    <hyperlink ref="K38" r:id="rId1" xr:uid="{00000000-0004-0000-0600-000000000000}"/>
    <hyperlink ref="K35" r:id="rId2" xr:uid="{00000000-0004-0000-0600-000001000000}"/>
    <hyperlink ref="K111" r:id="rId3" xr:uid="{00000000-0004-0000-0600-000002000000}"/>
    <hyperlink ref="K103" r:id="rId4" xr:uid="{00000000-0004-0000-0600-000003000000}"/>
    <hyperlink ref="K10" r:id="rId5" xr:uid="{00000000-0004-0000-0600-000004000000}"/>
    <hyperlink ref="K14" r:id="rId6" xr:uid="{00000000-0004-0000-0600-000005000000}"/>
    <hyperlink ref="K28" r:id="rId7" xr:uid="{00000000-0004-0000-0600-000006000000}"/>
    <hyperlink ref="K92" r:id="rId8" display="lotel@verat.net" xr:uid="{00000000-0004-0000-0600-000007000000}"/>
    <hyperlink ref="K12" r:id="rId9" xr:uid="{00000000-0004-0000-0600-000008000000}"/>
    <hyperlink ref="K95" r:id="rId10" xr:uid="{00000000-0004-0000-0600-000009000000}"/>
    <hyperlink ref="K122" r:id="rId11" xr:uid="{00000000-0004-0000-0600-00000A000000}"/>
    <hyperlink ref="K115" r:id="rId12" xr:uid="{00000000-0004-0000-0600-00000B000000}"/>
    <hyperlink ref="K34" r:id="rId13" xr:uid="{00000000-0004-0000-0600-00000C000000}"/>
    <hyperlink ref="K96" r:id="rId14" xr:uid="{00000000-0004-0000-0600-00000D000000}"/>
    <hyperlink ref="K36" r:id="rId15" xr:uid="{00000000-0004-0000-0600-00000E000000}"/>
    <hyperlink ref="K26" r:id="rId16" xr:uid="{00000000-0004-0000-0600-00000F000000}"/>
    <hyperlink ref="K75" r:id="rId17" xr:uid="{00000000-0004-0000-0600-000010000000}"/>
    <hyperlink ref="K81" r:id="rId18" xr:uid="{00000000-0004-0000-0600-000011000000}"/>
    <hyperlink ref="K37" r:id="rId19" xr:uid="{00000000-0004-0000-0600-000012000000}"/>
    <hyperlink ref="K83" r:id="rId20" xr:uid="{00000000-0004-0000-0600-000013000000}"/>
    <hyperlink ref="K87" r:id="rId21" xr:uid="{00000000-0004-0000-0600-000014000000}"/>
    <hyperlink ref="K79" r:id="rId22" xr:uid="{00000000-0004-0000-0600-000015000000}"/>
    <hyperlink ref="K52" r:id="rId23" xr:uid="{00000000-0004-0000-0600-000016000000}"/>
    <hyperlink ref="K68" r:id="rId24" xr:uid="{00000000-0004-0000-0600-000017000000}"/>
    <hyperlink ref="K32" r:id="rId25" xr:uid="{00000000-0004-0000-0600-000018000000}"/>
    <hyperlink ref="K13" r:id="rId26" xr:uid="{00000000-0004-0000-0600-000019000000}"/>
    <hyperlink ref="K58" r:id="rId27" xr:uid="{00000000-0004-0000-0600-00001A000000}"/>
    <hyperlink ref="K84" r:id="rId28" display="fkmsradio@gmail.com" xr:uid="{00000000-0004-0000-0600-00001B000000}"/>
    <hyperlink ref="K4" r:id="rId29" xr:uid="{00000000-0004-0000-0600-00001C000000}"/>
    <hyperlink ref="K108" r:id="rId30" xr:uid="{00000000-0004-0000-0600-00001D000000}"/>
    <hyperlink ref="K39" r:id="rId31" xr:uid="{00000000-0004-0000-0600-00001E000000}"/>
    <hyperlink ref="K48" r:id="rId32" xr:uid="{00000000-0004-0000-0600-00001F000000}"/>
    <hyperlink ref="K49" r:id="rId33" xr:uid="{00000000-0004-0000-0600-000020000000}"/>
    <hyperlink ref="K113" r:id="rId34" xr:uid="{00000000-0004-0000-0600-000021000000}"/>
    <hyperlink ref="K56" r:id="rId35" xr:uid="{00000000-0004-0000-0600-000022000000}"/>
    <hyperlink ref="K43" r:id="rId36" xr:uid="{00000000-0004-0000-0600-000023000000}"/>
    <hyperlink ref="K57" r:id="rId37" xr:uid="{00000000-0004-0000-0600-000024000000}"/>
    <hyperlink ref="K15" r:id="rId38" xr:uid="{00000000-0004-0000-0600-000025000000}"/>
    <hyperlink ref="K85" r:id="rId39" xr:uid="{00000000-0004-0000-0600-000026000000}"/>
    <hyperlink ref="K64" r:id="rId40" xr:uid="{00000000-0004-0000-0600-000027000000}"/>
    <hyperlink ref="K80" r:id="rId41" xr:uid="{00000000-0004-0000-0600-000028000000}"/>
    <hyperlink ref="K25" r:id="rId42" xr:uid="{00000000-0004-0000-0600-000029000000}"/>
    <hyperlink ref="K119" r:id="rId43" xr:uid="{00000000-0004-0000-0600-00002A000000}"/>
    <hyperlink ref="K106" r:id="rId44" xr:uid="{00000000-0004-0000-0600-00002B000000}"/>
    <hyperlink ref="K27" r:id="rId45" xr:uid="{00000000-0004-0000-0600-00002C000000}"/>
    <hyperlink ref="K41" r:id="rId46" xr:uid="{00000000-0004-0000-0600-00002D000000}"/>
    <hyperlink ref="K6" r:id="rId47" xr:uid="{00000000-0004-0000-0600-00002E000000}"/>
    <hyperlink ref="K91" r:id="rId48" xr:uid="{00000000-0004-0000-0600-00002F000000}"/>
    <hyperlink ref="K21" r:id="rId49" xr:uid="{00000000-0004-0000-0600-000030000000}"/>
    <hyperlink ref="K121" r:id="rId50" xr:uid="{00000000-0004-0000-0600-000031000000}"/>
    <hyperlink ref="K9" r:id="rId51" xr:uid="{00000000-0004-0000-0600-000032000000}"/>
    <hyperlink ref="K61" r:id="rId52" xr:uid="{00000000-0004-0000-0600-000033000000}"/>
    <hyperlink ref="K74" r:id="rId53" xr:uid="{00000000-0004-0000-0600-000034000000}"/>
    <hyperlink ref="K66" r:id="rId54" xr:uid="{00000000-0004-0000-0600-000035000000}"/>
    <hyperlink ref="K45" r:id="rId55" xr:uid="{00000000-0004-0000-0600-000036000000}"/>
    <hyperlink ref="K31" r:id="rId56" xr:uid="{00000000-0004-0000-0600-000037000000}"/>
    <hyperlink ref="K18" r:id="rId57" xr:uid="{00000000-0004-0000-0600-000038000000}"/>
    <hyperlink ref="K72" r:id="rId58" xr:uid="{00000000-0004-0000-0600-000039000000}"/>
    <hyperlink ref="K22" r:id="rId59" xr:uid="{00000000-0004-0000-0600-00003A000000}"/>
    <hyperlink ref="K55" r:id="rId60" xr:uid="{00000000-0004-0000-0600-00003B000000}"/>
    <hyperlink ref="K112" r:id="rId61" xr:uid="{00000000-0004-0000-0600-00003C000000}"/>
    <hyperlink ref="K5" r:id="rId62" xr:uid="{00000000-0004-0000-0600-00003D000000}"/>
    <hyperlink ref="K11" r:id="rId63" xr:uid="{00000000-0004-0000-0600-00003E000000}"/>
    <hyperlink ref="K16" r:id="rId64" xr:uid="{00000000-0004-0000-0600-00003F000000}"/>
    <hyperlink ref="K104" r:id="rId65" xr:uid="{00000000-0004-0000-0600-000040000000}"/>
    <hyperlink ref="K73" r:id="rId66" xr:uid="{00000000-0004-0000-0600-000041000000}"/>
    <hyperlink ref="K50" r:id="rId67" xr:uid="{00000000-0004-0000-0600-000042000000}"/>
    <hyperlink ref="K23" r:id="rId68" xr:uid="{00000000-0004-0000-0600-000043000000}"/>
    <hyperlink ref="K30" r:id="rId69" xr:uid="{00000000-0004-0000-0600-000044000000}"/>
    <hyperlink ref="K33" r:id="rId70" xr:uid="{00000000-0004-0000-0600-000045000000}"/>
    <hyperlink ref="K63" r:id="rId71" xr:uid="{00000000-0004-0000-0600-000046000000}"/>
    <hyperlink ref="K97" r:id="rId72" xr:uid="{00000000-0004-0000-0600-000047000000}"/>
    <hyperlink ref="K29" r:id="rId73" xr:uid="{00000000-0004-0000-0600-000048000000}"/>
    <hyperlink ref="K53" r:id="rId74" xr:uid="{00000000-0004-0000-0600-000049000000}"/>
    <hyperlink ref="K47" r:id="rId75" xr:uid="{00000000-0004-0000-0600-00004A000000}"/>
    <hyperlink ref="K60" r:id="rId76" xr:uid="{00000000-0004-0000-0600-00004B000000}"/>
    <hyperlink ref="K17" r:id="rId77" xr:uid="{00000000-0004-0000-0600-00004C000000}"/>
    <hyperlink ref="K54" r:id="rId78" xr:uid="{00000000-0004-0000-0600-00004D000000}"/>
    <hyperlink ref="K78" r:id="rId79" xr:uid="{00000000-0004-0000-0600-00004E000000}"/>
    <hyperlink ref="K101" r:id="rId80" xr:uid="{00000000-0004-0000-0600-00004F000000}"/>
    <hyperlink ref="K110" r:id="rId81" xr:uid="{00000000-0004-0000-0600-000050000000}"/>
    <hyperlink ref="K44" r:id="rId82" xr:uid="{00000000-0004-0000-0600-000051000000}"/>
    <hyperlink ref="K40" r:id="rId83" xr:uid="{00000000-0004-0000-0600-000052000000}"/>
    <hyperlink ref="K20" r:id="rId84" xr:uid="{00000000-0004-0000-0600-000053000000}"/>
    <hyperlink ref="K86" r:id="rId85" xr:uid="{00000000-0004-0000-0600-000054000000}"/>
    <hyperlink ref="K62" r:id="rId86" xr:uid="{00000000-0004-0000-0600-000055000000}"/>
    <hyperlink ref="K120" r:id="rId87" xr:uid="{00000000-0004-0000-0600-000056000000}"/>
    <hyperlink ref="K90" r:id="rId88" xr:uid="{00000000-0004-0000-0600-000057000000}"/>
    <hyperlink ref="K24" r:id="rId89" xr:uid="{00000000-0004-0000-0600-000058000000}"/>
    <hyperlink ref="J51" r:id="rId90" xr:uid="{00000000-0004-0000-0600-000059000000}"/>
    <hyperlink ref="K51" r:id="rId91" xr:uid="{00000000-0004-0000-0600-00005A000000}"/>
    <hyperlink ref="J35" r:id="rId92" xr:uid="{00000000-0004-0000-0600-00005B000000}"/>
    <hyperlink ref="J10" r:id="rId93" xr:uid="{00000000-0004-0000-0600-00005C000000}"/>
    <hyperlink ref="J117" r:id="rId94" xr:uid="{00000000-0004-0000-0600-00005D000000}"/>
    <hyperlink ref="K117" r:id="rId95" xr:uid="{00000000-0004-0000-0600-00005E000000}"/>
    <hyperlink ref="J115" r:id="rId96" xr:uid="{00000000-0004-0000-0600-00005F000000}"/>
    <hyperlink ref="J96" r:id="rId97" xr:uid="{00000000-0004-0000-0600-000060000000}"/>
    <hyperlink ref="J110" r:id="rId98" xr:uid="{00000000-0004-0000-0600-000061000000}"/>
    <hyperlink ref="J52" r:id="rId99" xr:uid="{00000000-0004-0000-0600-000062000000}"/>
    <hyperlink ref="J45" r:id="rId100" xr:uid="{00000000-0004-0000-0600-000063000000}"/>
    <hyperlink ref="J34" r:id="rId101" xr:uid="{00000000-0004-0000-0600-000064000000}"/>
    <hyperlink ref="J61" r:id="rId102" xr:uid="{00000000-0004-0000-0600-000065000000}"/>
    <hyperlink ref="J60" r:id="rId103" xr:uid="{00000000-0004-0000-0600-000066000000}"/>
    <hyperlink ref="J43" r:id="rId104" xr:uid="{00000000-0004-0000-0600-000067000000}"/>
    <hyperlink ref="J113" r:id="rId105" xr:uid="{00000000-0004-0000-0600-000068000000}"/>
    <hyperlink ref="J12" r:id="rId106" xr:uid="{00000000-0004-0000-0600-000069000000}"/>
    <hyperlink ref="J109" r:id="rId107" xr:uid="{00000000-0004-0000-0600-00006A000000}"/>
    <hyperlink ref="K109" r:id="rId108" xr:uid="{00000000-0004-0000-0600-00006B000000}"/>
    <hyperlink ref="J82" r:id="rId109" xr:uid="{00000000-0004-0000-0600-00006C000000}"/>
    <hyperlink ref="K82" r:id="rId110" xr:uid="{00000000-0004-0000-0600-00006D000000}"/>
    <hyperlink ref="J62" r:id="rId111" xr:uid="{00000000-0004-0000-0600-00006E000000}"/>
    <hyperlink ref="J84" r:id="rId112" xr:uid="{00000000-0004-0000-0600-00006F000000}"/>
    <hyperlink ref="J93" r:id="rId113" xr:uid="{00000000-0004-0000-0600-000070000000}"/>
    <hyperlink ref="J59" r:id="rId114" xr:uid="{00000000-0004-0000-0600-000071000000}"/>
    <hyperlink ref="J37" r:id="rId115" xr:uid="{00000000-0004-0000-0600-000072000000}"/>
    <hyperlink ref="J28" r:id="rId116" xr:uid="{00000000-0004-0000-0600-000073000000}"/>
    <hyperlink ref="J38" r:id="rId117" xr:uid="{00000000-0004-0000-0600-000074000000}"/>
    <hyperlink ref="J101" r:id="rId118" xr:uid="{00000000-0004-0000-0600-000075000000}"/>
    <hyperlink ref="J40" r:id="rId119" xr:uid="{00000000-0004-0000-0600-000076000000}"/>
    <hyperlink ref="K116" r:id="rId120" xr:uid="{00000000-0004-0000-0600-000077000000}"/>
    <hyperlink ref="J98" r:id="rId121" xr:uid="{00000000-0004-0000-0600-000078000000}"/>
    <hyperlink ref="K98" r:id="rId122" xr:uid="{00000000-0004-0000-0600-000079000000}"/>
    <hyperlink ref="J105" r:id="rId123" xr:uid="{00000000-0004-0000-0600-00007A000000}"/>
    <hyperlink ref="K105" r:id="rId124" xr:uid="{00000000-0004-0000-0600-00007B000000}"/>
    <hyperlink ref="J118" r:id="rId125" xr:uid="{00000000-0004-0000-0600-00007C000000}"/>
    <hyperlink ref="K118" r:id="rId126" xr:uid="{00000000-0004-0000-0600-00007D000000}"/>
    <hyperlink ref="J42" r:id="rId127" xr:uid="{00000000-0004-0000-0600-00007E000000}"/>
    <hyperlink ref="K42" r:id="rId128" xr:uid="{00000000-0004-0000-0600-00007F000000}"/>
    <hyperlink ref="J64" r:id="rId129" xr:uid="{00000000-0004-0000-0600-000080000000}"/>
    <hyperlink ref="K65" r:id="rId130" xr:uid="{00000000-0004-0000-0600-000081000000}"/>
    <hyperlink ref="J54" r:id="rId131" xr:uid="{00000000-0004-0000-0600-000082000000}"/>
    <hyperlink ref="J20" r:id="rId132" xr:uid="{00000000-0004-0000-0600-000083000000}"/>
    <hyperlink ref="J46" r:id="rId133" xr:uid="{00000000-0004-0000-0600-000084000000}"/>
    <hyperlink ref="K46" r:id="rId134" xr:uid="{00000000-0004-0000-0600-000085000000}"/>
    <hyperlink ref="J122" r:id="rId135" xr:uid="{00000000-0004-0000-0600-000086000000}"/>
    <hyperlink ref="J9" r:id="rId136" xr:uid="{00000000-0004-0000-0600-000087000000}"/>
    <hyperlink ref="J72" r:id="rId137" xr:uid="{00000000-0004-0000-0600-000088000000}"/>
    <hyperlink ref="J24" r:id="rId138" xr:uid="{00000000-0004-0000-0600-000089000000}"/>
    <hyperlink ref="J103" r:id="rId139" xr:uid="{00000000-0004-0000-0600-00008A000000}"/>
    <hyperlink ref="J27" r:id="rId140" xr:uid="{00000000-0004-0000-0600-00008B000000}"/>
    <hyperlink ref="J33" r:id="rId141" xr:uid="{00000000-0004-0000-0600-00008C000000}"/>
    <hyperlink ref="J111" r:id="rId142" xr:uid="{00000000-0004-0000-0600-00008D000000}"/>
    <hyperlink ref="J106" r:id="rId143" xr:uid="{00000000-0004-0000-0600-00008E000000}"/>
    <hyperlink ref="J68" r:id="rId144" xr:uid="{00000000-0004-0000-0600-00008F000000}"/>
    <hyperlink ref="K107" r:id="rId145" xr:uid="{00000000-0004-0000-0600-000090000000}"/>
    <hyperlink ref="J107" r:id="rId146" xr:uid="{00000000-0004-0000-0600-000091000000}"/>
    <hyperlink ref="J121" r:id="rId147" xr:uid="{00000000-0004-0000-0600-000092000000}"/>
    <hyperlink ref="J44" r:id="rId148" xr:uid="{00000000-0004-0000-0600-000093000000}"/>
    <hyperlink ref="K69" r:id="rId149" xr:uid="{00000000-0004-0000-0600-000094000000}"/>
    <hyperlink ref="K76" r:id="rId150" xr:uid="{00000000-0004-0000-0600-000095000000}"/>
    <hyperlink ref="J7" r:id="rId151" xr:uid="{00000000-0004-0000-0600-000096000000}"/>
    <hyperlink ref="J39" r:id="rId152" xr:uid="{00000000-0004-0000-0600-000097000000}"/>
    <hyperlink ref="J77" r:id="rId153" xr:uid="{00000000-0004-0000-0600-000098000000}"/>
    <hyperlink ref="K77" r:id="rId154" xr:uid="{00000000-0004-0000-0600-000099000000}"/>
    <hyperlink ref="J15" r:id="rId155" xr:uid="{00000000-0004-0000-0600-00009A000000}"/>
    <hyperlink ref="J53" r:id="rId156" xr:uid="{00000000-0004-0000-0600-00009B000000}"/>
    <hyperlink ref="J17" r:id="rId157" xr:uid="{00000000-0004-0000-0600-00009C000000}"/>
    <hyperlink ref="K99" r:id="rId158" xr:uid="{00000000-0004-0000-0600-00009D000000}"/>
    <hyperlink ref="J99" r:id="rId159" xr:uid="{00000000-0004-0000-0600-00009E000000}"/>
    <hyperlink ref="K89" r:id="rId160" xr:uid="{00000000-0004-0000-0600-00009F000000}"/>
    <hyperlink ref="K8" r:id="rId161" xr:uid="{00000000-0004-0000-0600-0000A0000000}"/>
    <hyperlink ref="K70" r:id="rId162" xr:uid="{00000000-0004-0000-0600-0000A1000000}"/>
    <hyperlink ref="J70" r:id="rId163" xr:uid="{00000000-0004-0000-0600-0000A2000000}"/>
    <hyperlink ref="K102" r:id="rId164" xr:uid="{00000000-0004-0000-0600-0000A3000000}"/>
    <hyperlink ref="J49" r:id="rId165" xr:uid="{00000000-0004-0000-0600-0000A4000000}"/>
    <hyperlink ref="K88" r:id="rId166" xr:uid="{00000000-0004-0000-0600-0000A5000000}"/>
    <hyperlink ref="K19" r:id="rId167" xr:uid="{00000000-0004-0000-0600-0000A6000000}"/>
    <hyperlink ref="K114" r:id="rId168" xr:uid="{00000000-0004-0000-0600-0000A7000000}"/>
    <hyperlink ref="K67" r:id="rId169" xr:uid="{00000000-0004-0000-0600-0000A8000000}"/>
    <hyperlink ref="K123" r:id="rId170" xr:uid="{00000000-0004-0000-0600-0000AA000000}"/>
    <hyperlink ref="K100" r:id="rId171" xr:uid="{00000000-0004-0000-0600-0000AB000000}"/>
    <hyperlink ref="K71" r:id="rId172" xr:uid="{00000000-0004-0000-0600-0000AC000000}"/>
  </hyperlinks>
  <pageMargins left="0.7" right="0.7" top="0.75" bottom="0.75" header="0.3" footer="0.3"/>
  <pageSetup paperSize="9" orientation="portrait" horizontalDpi="4294967294" verticalDpi="4294967294" r:id="rId1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УНОС 2022.</vt:lpstr>
      <vt:lpstr>Ранг листа</vt:lpstr>
      <vt:lpstr>'УНОС 2022.'!_Hlk512332277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Borka Rajsic</dc:creator>
  <cp:lastModifiedBy>Dragica Blagojevic</cp:lastModifiedBy>
  <dcterms:created xsi:type="dcterms:W3CDTF">2017-03-06T09:08:17Z</dcterms:created>
  <dcterms:modified xsi:type="dcterms:W3CDTF">2024-06-29T06:52:57Z</dcterms:modified>
</cp:coreProperties>
</file>